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FS082\Hem4$\105764\Regionhuset fr o m 2011-06-01\ST\ST plan\ST plan 2020\"/>
    </mc:Choice>
  </mc:AlternateContent>
  <bookViews>
    <workbookView xWindow="0" yWindow="0" windowWidth="19200" windowHeight="7305"/>
  </bookViews>
  <sheets>
    <sheet name="Pivot" sheetId="3" r:id="rId1"/>
    <sheet name="Data" sheetId="1" r:id="rId2"/>
    <sheet name="Dokumentation" sheetId="4" r:id="rId3"/>
  </sheets>
  <definedNames>
    <definedName name="_xlnm._FilterDatabase" localSheetId="1" hidden="1">Data!$A$1:$AM$325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4" i="1" l="1"/>
  <c r="AI244" i="1"/>
  <c r="AH244" i="1"/>
  <c r="AG244" i="1"/>
  <c r="AF244" i="1"/>
  <c r="AE244" i="1"/>
  <c r="AD244" i="1"/>
  <c r="AC244" i="1"/>
  <c r="AA244" i="1"/>
  <c r="AK244" i="1" l="1"/>
  <c r="AL244" i="1"/>
  <c r="AA172" i="1"/>
  <c r="AJ172" i="1"/>
  <c r="AI172" i="1"/>
  <c r="AH172" i="1"/>
  <c r="AG172" i="1"/>
  <c r="AF172" i="1"/>
  <c r="AE172" i="1"/>
  <c r="AD172" i="1"/>
  <c r="AC172" i="1"/>
  <c r="AA171" i="1"/>
  <c r="AJ171" i="1"/>
  <c r="AI171" i="1"/>
  <c r="AH171" i="1"/>
  <c r="AG171" i="1"/>
  <c r="AF171" i="1"/>
  <c r="AE171" i="1"/>
  <c r="AD171" i="1"/>
  <c r="AC171" i="1"/>
  <c r="AA170" i="1"/>
  <c r="AJ170" i="1"/>
  <c r="AI170" i="1"/>
  <c r="AH170" i="1"/>
  <c r="AG170" i="1"/>
  <c r="AF170" i="1"/>
  <c r="AE170" i="1"/>
  <c r="AD170" i="1"/>
  <c r="AC170" i="1"/>
  <c r="AK171" i="1" l="1"/>
  <c r="AK170" i="1"/>
  <c r="AL170" i="1"/>
  <c r="AK172" i="1"/>
  <c r="AL171" i="1"/>
  <c r="AL17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2" i="1"/>
  <c r="AJ245" i="1" l="1"/>
  <c r="AI245" i="1"/>
  <c r="AH245" i="1"/>
  <c r="AG245" i="1"/>
  <c r="AF245" i="1"/>
  <c r="AE245" i="1"/>
  <c r="AD245" i="1"/>
  <c r="AC245" i="1"/>
  <c r="AK245" i="1" l="1"/>
  <c r="AL245" i="1"/>
  <c r="AJ5" i="1"/>
  <c r="AJ12" i="1"/>
  <c r="AG13" i="1"/>
  <c r="AJ3" i="1"/>
  <c r="AJ4" i="1"/>
  <c r="AJ6" i="1"/>
  <c r="AJ7" i="1"/>
  <c r="AJ8" i="1"/>
  <c r="AJ9" i="1"/>
  <c r="AJ10" i="1"/>
  <c r="AJ11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G3" i="1"/>
  <c r="AG4" i="1"/>
  <c r="AG5" i="1"/>
  <c r="AG6" i="1"/>
  <c r="AG7" i="1"/>
  <c r="AG8" i="1"/>
  <c r="AG9" i="1"/>
  <c r="AG10" i="1"/>
  <c r="AG11" i="1"/>
  <c r="AG12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J2" i="1"/>
  <c r="AE2" i="1"/>
  <c r="AF2" i="1"/>
  <c r="AG2" i="1"/>
  <c r="AH2" i="1"/>
  <c r="AI2" i="1"/>
  <c r="AD2" i="1"/>
  <c r="AC8" i="1"/>
  <c r="AC3" i="1"/>
  <c r="AC4" i="1"/>
  <c r="AC5" i="1"/>
  <c r="AC6" i="1"/>
  <c r="AC7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2" i="1"/>
  <c r="AK323" i="1" l="1"/>
  <c r="AK295" i="1"/>
  <c r="AK271" i="1"/>
  <c r="AK255" i="1"/>
  <c r="AK233" i="1"/>
  <c r="AK205" i="1"/>
  <c r="AK18" i="1"/>
  <c r="AK319" i="1"/>
  <c r="AK311" i="1"/>
  <c r="AK303" i="1"/>
  <c r="AK291" i="1"/>
  <c r="AK283" i="1"/>
  <c r="AK275" i="1"/>
  <c r="AK263" i="1"/>
  <c r="AK251" i="1"/>
  <c r="AK237" i="1"/>
  <c r="AK225" i="1"/>
  <c r="AK217" i="1"/>
  <c r="AK209" i="1"/>
  <c r="AK201" i="1"/>
  <c r="AK315" i="1"/>
  <c r="AK307" i="1"/>
  <c r="AK299" i="1"/>
  <c r="AK287" i="1"/>
  <c r="AK279" i="1"/>
  <c r="AK267" i="1"/>
  <c r="AK259" i="1"/>
  <c r="AK247" i="1"/>
  <c r="AK241" i="1"/>
  <c r="AK229" i="1"/>
  <c r="AK221" i="1"/>
  <c r="AK213" i="1"/>
  <c r="AK197" i="1"/>
  <c r="AK2" i="1"/>
  <c r="AL191" i="1"/>
  <c r="AL183" i="1"/>
  <c r="AL175" i="1"/>
  <c r="AL164" i="1"/>
  <c r="AL156" i="1"/>
  <c r="AL148" i="1"/>
  <c r="AL140" i="1"/>
  <c r="AL132" i="1"/>
  <c r="AL124" i="1"/>
  <c r="AL116" i="1"/>
  <c r="AL108" i="1"/>
  <c r="AL100" i="1"/>
  <c r="AL92" i="1"/>
  <c r="AL84" i="1"/>
  <c r="AL76" i="1"/>
  <c r="AL68" i="1"/>
  <c r="AL60" i="1"/>
  <c r="AL52" i="1"/>
  <c r="AL44" i="1"/>
  <c r="AL36" i="1"/>
  <c r="AL28" i="1"/>
  <c r="AL2" i="1"/>
  <c r="AL310" i="1"/>
  <c r="AL294" i="1"/>
  <c r="AL278" i="1"/>
  <c r="AL262" i="1"/>
  <c r="AL246" i="1"/>
  <c r="AL228" i="1"/>
  <c r="AL212" i="1"/>
  <c r="AL196" i="1"/>
  <c r="AL180" i="1"/>
  <c r="AL161" i="1"/>
  <c r="AL145" i="1"/>
  <c r="AL129" i="1"/>
  <c r="AL113" i="1"/>
  <c r="AL97" i="1"/>
  <c r="AL81" i="1"/>
  <c r="AL65" i="1"/>
  <c r="AL49" i="1"/>
  <c r="AL33" i="1"/>
  <c r="AL17" i="1"/>
  <c r="AL324" i="1"/>
  <c r="AL320" i="1"/>
  <c r="AL316" i="1"/>
  <c r="AL312" i="1"/>
  <c r="AL308" i="1"/>
  <c r="AL304" i="1"/>
  <c r="AL300" i="1"/>
  <c r="AL296" i="1"/>
  <c r="AL292" i="1"/>
  <c r="AL288" i="1"/>
  <c r="AL284" i="1"/>
  <c r="AL280" i="1"/>
  <c r="AL276" i="1"/>
  <c r="AL272" i="1"/>
  <c r="AL268" i="1"/>
  <c r="AL264" i="1"/>
  <c r="AL260" i="1"/>
  <c r="AL256" i="1"/>
  <c r="AL252" i="1"/>
  <c r="AL248" i="1"/>
  <c r="AL242" i="1"/>
  <c r="AL238" i="1"/>
  <c r="AL234" i="1"/>
  <c r="AL230" i="1"/>
  <c r="AL226" i="1"/>
  <c r="AL222" i="1"/>
  <c r="AL218" i="1"/>
  <c r="AL214" i="1"/>
  <c r="AL210" i="1"/>
  <c r="AL206" i="1"/>
  <c r="AL202" i="1"/>
  <c r="AL198" i="1"/>
  <c r="AK155" i="1"/>
  <c r="AK147" i="1"/>
  <c r="AK131" i="1"/>
  <c r="AK115" i="1"/>
  <c r="AK107" i="1"/>
  <c r="AK99" i="1"/>
  <c r="AK91" i="1"/>
  <c r="AK75" i="1"/>
  <c r="AK67" i="1"/>
  <c r="AK51" i="1"/>
  <c r="AK35" i="1"/>
  <c r="AK27" i="1"/>
  <c r="AK8" i="1"/>
  <c r="AK312" i="1"/>
  <c r="AK296" i="1"/>
  <c r="AK280" i="1"/>
  <c r="AK264" i="1"/>
  <c r="AK248" i="1"/>
  <c r="AK230" i="1"/>
  <c r="AK214" i="1"/>
  <c r="AK198" i="1"/>
  <c r="AK164" i="1"/>
  <c r="AK132" i="1"/>
  <c r="AK100" i="1"/>
  <c r="AK68" i="1"/>
  <c r="AK36" i="1"/>
  <c r="AL321" i="1"/>
  <c r="AK321" i="1"/>
  <c r="AL313" i="1"/>
  <c r="AK313" i="1"/>
  <c r="AL305" i="1"/>
  <c r="AK305" i="1"/>
  <c r="AL297" i="1"/>
  <c r="AK297" i="1"/>
  <c r="AL289" i="1"/>
  <c r="AK289" i="1"/>
  <c r="AL281" i="1"/>
  <c r="AK281" i="1"/>
  <c r="AL273" i="1"/>
  <c r="AK273" i="1"/>
  <c r="AL265" i="1"/>
  <c r="AK265" i="1"/>
  <c r="AL257" i="1"/>
  <c r="AK257" i="1"/>
  <c r="AL249" i="1"/>
  <c r="AK249" i="1"/>
  <c r="AL239" i="1"/>
  <c r="AK239" i="1"/>
  <c r="AL231" i="1"/>
  <c r="AK231" i="1"/>
  <c r="AL223" i="1"/>
  <c r="AK223" i="1"/>
  <c r="AL215" i="1"/>
  <c r="AK215" i="1"/>
  <c r="AL207" i="1"/>
  <c r="AK207" i="1"/>
  <c r="AL199" i="1"/>
  <c r="AK199" i="1"/>
  <c r="AL194" i="1"/>
  <c r="AK194" i="1"/>
  <c r="AL190" i="1"/>
  <c r="AK190" i="1"/>
  <c r="AL186" i="1"/>
  <c r="AK186" i="1"/>
  <c r="AL182" i="1"/>
  <c r="AK182" i="1"/>
  <c r="AL178" i="1"/>
  <c r="AK178" i="1"/>
  <c r="AL174" i="1"/>
  <c r="AK174" i="1"/>
  <c r="AL167" i="1"/>
  <c r="AK167" i="1"/>
  <c r="AL163" i="1"/>
  <c r="AK163" i="1"/>
  <c r="AK316" i="1"/>
  <c r="AK300" i="1"/>
  <c r="AK284" i="1"/>
  <c r="AK268" i="1"/>
  <c r="AK252" i="1"/>
  <c r="AK234" i="1"/>
  <c r="AK218" i="1"/>
  <c r="AK202" i="1"/>
  <c r="AK175" i="1"/>
  <c r="AK140" i="1"/>
  <c r="AK108" i="1"/>
  <c r="AK76" i="1"/>
  <c r="AK44" i="1"/>
  <c r="AK322" i="1"/>
  <c r="AL318" i="1"/>
  <c r="AK314" i="1"/>
  <c r="AK310" i="1"/>
  <c r="AK306" i="1"/>
  <c r="AL302" i="1"/>
  <c r="AK298" i="1"/>
  <c r="AK294" i="1"/>
  <c r="AK290" i="1"/>
  <c r="AL286" i="1"/>
  <c r="AK282" i="1"/>
  <c r="AK278" i="1"/>
  <c r="AK274" i="1"/>
  <c r="AL270" i="1"/>
  <c r="AK266" i="1"/>
  <c r="AK262" i="1"/>
  <c r="AK258" i="1"/>
  <c r="AL254" i="1"/>
  <c r="AK250" i="1"/>
  <c r="AK246" i="1"/>
  <c r="AK240" i="1"/>
  <c r="AL236" i="1"/>
  <c r="AK232" i="1"/>
  <c r="AK228" i="1"/>
  <c r="AK224" i="1"/>
  <c r="AL220" i="1"/>
  <c r="AK216" i="1"/>
  <c r="AK212" i="1"/>
  <c r="AK208" i="1"/>
  <c r="AL204" i="1"/>
  <c r="AK200" i="1"/>
  <c r="AL188" i="1"/>
  <c r="AL169" i="1"/>
  <c r="AL153" i="1"/>
  <c r="AL137" i="1"/>
  <c r="AL121" i="1"/>
  <c r="AL105" i="1"/>
  <c r="AL89" i="1"/>
  <c r="AL73" i="1"/>
  <c r="AL57" i="1"/>
  <c r="AL41" i="1"/>
  <c r="AL25" i="1"/>
  <c r="AK17" i="1"/>
  <c r="AK9" i="1"/>
  <c r="AK324" i="1"/>
  <c r="AK308" i="1"/>
  <c r="AK292" i="1"/>
  <c r="AK276" i="1"/>
  <c r="AK260" i="1"/>
  <c r="AK242" i="1"/>
  <c r="AK226" i="1"/>
  <c r="AK210" i="1"/>
  <c r="AK191" i="1"/>
  <c r="AK156" i="1"/>
  <c r="AK124" i="1"/>
  <c r="AK92" i="1"/>
  <c r="AK60" i="1"/>
  <c r="AK28" i="1"/>
  <c r="AK325" i="1"/>
  <c r="AL325" i="1"/>
  <c r="AL317" i="1"/>
  <c r="AK317" i="1"/>
  <c r="AK309" i="1"/>
  <c r="AL309" i="1"/>
  <c r="AL301" i="1"/>
  <c r="AK301" i="1"/>
  <c r="AK293" i="1"/>
  <c r="AL293" i="1"/>
  <c r="AL285" i="1"/>
  <c r="AK285" i="1"/>
  <c r="AK277" i="1"/>
  <c r="AL277" i="1"/>
  <c r="AL269" i="1"/>
  <c r="AK269" i="1"/>
  <c r="AK261" i="1"/>
  <c r="AL261" i="1"/>
  <c r="AL253" i="1"/>
  <c r="AK253" i="1"/>
  <c r="AK243" i="1"/>
  <c r="AL243" i="1"/>
  <c r="AL235" i="1"/>
  <c r="AK235" i="1"/>
  <c r="AK227" i="1"/>
  <c r="AL227" i="1"/>
  <c r="AL219" i="1"/>
  <c r="AK219" i="1"/>
  <c r="AK211" i="1"/>
  <c r="AL211" i="1"/>
  <c r="AL203" i="1"/>
  <c r="AK203" i="1"/>
  <c r="AK195" i="1"/>
  <c r="AL195" i="1"/>
  <c r="AL187" i="1"/>
  <c r="AK187" i="1"/>
  <c r="AK179" i="1"/>
  <c r="AL179" i="1"/>
  <c r="AL168" i="1"/>
  <c r="AK168" i="1"/>
  <c r="AK160" i="1"/>
  <c r="AL160" i="1"/>
  <c r="AL152" i="1"/>
  <c r="AK152" i="1"/>
  <c r="AK144" i="1"/>
  <c r="AL144" i="1"/>
  <c r="AL136" i="1"/>
  <c r="AK136" i="1"/>
  <c r="AK128" i="1"/>
  <c r="AL128" i="1"/>
  <c r="AL120" i="1"/>
  <c r="AK120" i="1"/>
  <c r="AK112" i="1"/>
  <c r="AL112" i="1"/>
  <c r="AL104" i="1"/>
  <c r="AK104" i="1"/>
  <c r="AK96" i="1"/>
  <c r="AL96" i="1"/>
  <c r="AL88" i="1"/>
  <c r="AK88" i="1"/>
  <c r="AK80" i="1"/>
  <c r="AL80" i="1"/>
  <c r="AL72" i="1"/>
  <c r="AK72" i="1"/>
  <c r="AK64" i="1"/>
  <c r="AL64" i="1"/>
  <c r="AL56" i="1"/>
  <c r="AK56" i="1"/>
  <c r="AK48" i="1"/>
  <c r="AL48" i="1"/>
  <c r="AL40" i="1"/>
  <c r="AK40" i="1"/>
  <c r="AK32" i="1"/>
  <c r="AL32" i="1"/>
  <c r="AL24" i="1"/>
  <c r="AK24" i="1"/>
  <c r="AK20" i="1"/>
  <c r="AL20" i="1"/>
  <c r="AK16" i="1"/>
  <c r="AL16" i="1"/>
  <c r="AK12" i="1"/>
  <c r="AL12" i="1"/>
  <c r="AK7" i="1"/>
  <c r="AL7" i="1"/>
  <c r="AK3" i="1"/>
  <c r="AL3" i="1"/>
  <c r="AK320" i="1"/>
  <c r="AK304" i="1"/>
  <c r="AK288" i="1"/>
  <c r="AK272" i="1"/>
  <c r="AK256" i="1"/>
  <c r="AK238" i="1"/>
  <c r="AK222" i="1"/>
  <c r="AK206" i="1"/>
  <c r="AK183" i="1"/>
  <c r="AK148" i="1"/>
  <c r="AK116" i="1"/>
  <c r="AK84" i="1"/>
  <c r="AK52" i="1"/>
  <c r="AL151" i="1"/>
  <c r="AL139" i="1"/>
  <c r="AL123" i="1"/>
  <c r="AL111" i="1"/>
  <c r="AL95" i="1"/>
  <c r="AL83" i="1"/>
  <c r="AL71" i="1"/>
  <c r="AL59" i="1"/>
  <c r="AL43" i="1"/>
  <c r="AL31" i="1"/>
  <c r="AK15" i="1"/>
  <c r="AL15" i="1"/>
  <c r="AL6" i="1"/>
  <c r="AK6" i="1"/>
  <c r="AK139" i="1"/>
  <c r="AK123" i="1"/>
  <c r="AK83" i="1"/>
  <c r="AK59" i="1"/>
  <c r="AK43" i="1"/>
  <c r="AL159" i="1"/>
  <c r="AL147" i="1"/>
  <c r="AL135" i="1"/>
  <c r="AL127" i="1"/>
  <c r="AL119" i="1"/>
  <c r="AL107" i="1"/>
  <c r="AL99" i="1"/>
  <c r="AL87" i="1"/>
  <c r="AL75" i="1"/>
  <c r="AL67" i="1"/>
  <c r="AL55" i="1"/>
  <c r="AL47" i="1"/>
  <c r="AL35" i="1"/>
  <c r="AL23" i="1"/>
  <c r="AL319" i="1"/>
  <c r="AL311" i="1"/>
  <c r="AL307" i="1"/>
  <c r="AL299" i="1"/>
  <c r="AL291" i="1"/>
  <c r="AL283" i="1"/>
  <c r="AL275" i="1"/>
  <c r="AL267" i="1"/>
  <c r="AL259" i="1"/>
  <c r="AL251" i="1"/>
  <c r="AL247" i="1"/>
  <c r="AL237" i="1"/>
  <c r="AL229" i="1"/>
  <c r="AL221" i="1"/>
  <c r="AL217" i="1"/>
  <c r="AL209" i="1"/>
  <c r="AL197" i="1"/>
  <c r="AL189" i="1"/>
  <c r="AK189" i="1"/>
  <c r="AL181" i="1"/>
  <c r="AK181" i="1"/>
  <c r="AL177" i="1"/>
  <c r="AK177" i="1"/>
  <c r="AL166" i="1"/>
  <c r="AK166" i="1"/>
  <c r="AL158" i="1"/>
  <c r="AK158" i="1"/>
  <c r="AL150" i="1"/>
  <c r="AK150" i="1"/>
  <c r="AL142" i="1"/>
  <c r="AK142" i="1"/>
  <c r="AL134" i="1"/>
  <c r="AK134" i="1"/>
  <c r="AL126" i="1"/>
  <c r="AK126" i="1"/>
  <c r="AL118" i="1"/>
  <c r="AK118" i="1"/>
  <c r="AL110" i="1"/>
  <c r="AK110" i="1"/>
  <c r="AL102" i="1"/>
  <c r="AK102" i="1"/>
  <c r="AL94" i="1"/>
  <c r="AK94" i="1"/>
  <c r="AL86" i="1"/>
  <c r="AK86" i="1"/>
  <c r="AL82" i="1"/>
  <c r="AK82" i="1"/>
  <c r="AL74" i="1"/>
  <c r="AK74" i="1"/>
  <c r="AL66" i="1"/>
  <c r="AK66" i="1"/>
  <c r="AL58" i="1"/>
  <c r="AK58" i="1"/>
  <c r="AL54" i="1"/>
  <c r="AK54" i="1"/>
  <c r="AL46" i="1"/>
  <c r="AK46" i="1"/>
  <c r="AL42" i="1"/>
  <c r="AK42" i="1"/>
  <c r="AL38" i="1"/>
  <c r="AK38" i="1"/>
  <c r="AL34" i="1"/>
  <c r="AK34" i="1"/>
  <c r="AL30" i="1"/>
  <c r="AK30" i="1"/>
  <c r="AL26" i="1"/>
  <c r="AK26" i="1"/>
  <c r="AL22" i="1"/>
  <c r="AK22" i="1"/>
  <c r="AL18" i="1"/>
  <c r="AL10" i="1"/>
  <c r="AK5" i="1"/>
  <c r="AL5" i="1"/>
  <c r="AK318" i="1"/>
  <c r="AK302" i="1"/>
  <c r="AK286" i="1"/>
  <c r="AK270" i="1"/>
  <c r="AK254" i="1"/>
  <c r="AK236" i="1"/>
  <c r="AK220" i="1"/>
  <c r="AK204" i="1"/>
  <c r="AK10" i="1"/>
  <c r="AL9" i="1"/>
  <c r="AL155" i="1"/>
  <c r="AL143" i="1"/>
  <c r="AL131" i="1"/>
  <c r="AL115" i="1"/>
  <c r="AL103" i="1"/>
  <c r="AL91" i="1"/>
  <c r="AL79" i="1"/>
  <c r="AL63" i="1"/>
  <c r="AL51" i="1"/>
  <c r="AL39" i="1"/>
  <c r="AL27" i="1"/>
  <c r="AK19" i="1"/>
  <c r="AL19" i="1"/>
  <c r="AK11" i="1"/>
  <c r="AL11" i="1"/>
  <c r="AL323" i="1"/>
  <c r="AL315" i="1"/>
  <c r="AL303" i="1"/>
  <c r="AL295" i="1"/>
  <c r="AL287" i="1"/>
  <c r="AL279" i="1"/>
  <c r="AL271" i="1"/>
  <c r="AL263" i="1"/>
  <c r="AL255" i="1"/>
  <c r="AL241" i="1"/>
  <c r="AL233" i="1"/>
  <c r="AL225" i="1"/>
  <c r="AL213" i="1"/>
  <c r="AL205" i="1"/>
  <c r="AL201" i="1"/>
  <c r="AL193" i="1"/>
  <c r="AK193" i="1"/>
  <c r="AL185" i="1"/>
  <c r="AK185" i="1"/>
  <c r="AL173" i="1"/>
  <c r="AK173" i="1"/>
  <c r="AL162" i="1"/>
  <c r="AK162" i="1"/>
  <c r="AL154" i="1"/>
  <c r="AK154" i="1"/>
  <c r="AL146" i="1"/>
  <c r="AK146" i="1"/>
  <c r="AL138" i="1"/>
  <c r="AK138" i="1"/>
  <c r="AL130" i="1"/>
  <c r="AK130" i="1"/>
  <c r="AL122" i="1"/>
  <c r="AK122" i="1"/>
  <c r="AL114" i="1"/>
  <c r="AK114" i="1"/>
  <c r="AL106" i="1"/>
  <c r="AK106" i="1"/>
  <c r="AL98" i="1"/>
  <c r="AK98" i="1"/>
  <c r="AL90" i="1"/>
  <c r="AK90" i="1"/>
  <c r="AL78" i="1"/>
  <c r="AK78" i="1"/>
  <c r="AL70" i="1"/>
  <c r="AK70" i="1"/>
  <c r="AL62" i="1"/>
  <c r="AK62" i="1"/>
  <c r="AL50" i="1"/>
  <c r="AK50" i="1"/>
  <c r="AL14" i="1"/>
  <c r="AK14" i="1"/>
  <c r="AL322" i="1"/>
  <c r="AL314" i="1"/>
  <c r="AL306" i="1"/>
  <c r="AL298" i="1"/>
  <c r="AL290" i="1"/>
  <c r="AL282" i="1"/>
  <c r="AL274" i="1"/>
  <c r="AL266" i="1"/>
  <c r="AL258" i="1"/>
  <c r="AL250" i="1"/>
  <c r="AL240" i="1"/>
  <c r="AL232" i="1"/>
  <c r="AL224" i="1"/>
  <c r="AL216" i="1"/>
  <c r="AL208" i="1"/>
  <c r="AL200" i="1"/>
  <c r="AK196" i="1"/>
  <c r="AK192" i="1"/>
  <c r="AL192" i="1"/>
  <c r="AK188" i="1"/>
  <c r="AK184" i="1"/>
  <c r="AL184" i="1"/>
  <c r="AK180" i="1"/>
  <c r="AK176" i="1"/>
  <c r="AL176" i="1"/>
  <c r="AK169" i="1"/>
  <c r="AK165" i="1"/>
  <c r="AL165" i="1"/>
  <c r="AK161" i="1"/>
  <c r="AK157" i="1"/>
  <c r="AL157" i="1"/>
  <c r="AK153" i="1"/>
  <c r="AK149" i="1"/>
  <c r="AL149" i="1"/>
  <c r="AK145" i="1"/>
  <c r="AK141" i="1"/>
  <c r="AL141" i="1"/>
  <c r="AK137" i="1"/>
  <c r="AK133" i="1"/>
  <c r="AL133" i="1"/>
  <c r="AK129" i="1"/>
  <c r="AK125" i="1"/>
  <c r="AL125" i="1"/>
  <c r="AK121" i="1"/>
  <c r="AK117" i="1"/>
  <c r="AL117" i="1"/>
  <c r="AK113" i="1"/>
  <c r="AK109" i="1"/>
  <c r="AL109" i="1"/>
  <c r="AK105" i="1"/>
  <c r="AK101" i="1"/>
  <c r="AL101" i="1"/>
  <c r="AK97" i="1"/>
  <c r="AK93" i="1"/>
  <c r="AL93" i="1"/>
  <c r="AK89" i="1"/>
  <c r="AK85" i="1"/>
  <c r="AL85" i="1"/>
  <c r="AK81" i="1"/>
  <c r="AK77" i="1"/>
  <c r="AL77" i="1"/>
  <c r="AK73" i="1"/>
  <c r="AK69" i="1"/>
  <c r="AL69" i="1"/>
  <c r="AK65" i="1"/>
  <c r="AK61" i="1"/>
  <c r="AL61" i="1"/>
  <c r="AK57" i="1"/>
  <c r="AK53" i="1"/>
  <c r="AL53" i="1"/>
  <c r="AK49" i="1"/>
  <c r="AK45" i="1"/>
  <c r="AL45" i="1"/>
  <c r="AK41" i="1"/>
  <c r="AK37" i="1"/>
  <c r="AL37" i="1"/>
  <c r="AK33" i="1"/>
  <c r="AK29" i="1"/>
  <c r="AL29" i="1"/>
  <c r="AK25" i="1"/>
  <c r="AK21" i="1"/>
  <c r="AL21" i="1"/>
  <c r="AK13" i="1"/>
  <c r="AL13" i="1"/>
  <c r="AK4" i="1"/>
  <c r="AL4" i="1"/>
  <c r="AK159" i="1"/>
  <c r="AK151" i="1"/>
  <c r="AK143" i="1"/>
  <c r="AK135" i="1"/>
  <c r="AK127" i="1"/>
  <c r="AK119" i="1"/>
  <c r="AK111" i="1"/>
  <c r="AK103" i="1"/>
  <c r="AK95" i="1"/>
  <c r="AK87" i="1"/>
  <c r="AK79" i="1"/>
  <c r="AK71" i="1"/>
  <c r="AK63" i="1"/>
  <c r="AK55" i="1"/>
  <c r="AK47" i="1"/>
  <c r="AK39" i="1"/>
  <c r="AK31" i="1"/>
  <c r="AK23" i="1"/>
  <c r="AL8" i="1"/>
</calcChain>
</file>

<file path=xl/comments1.xml><?xml version="1.0" encoding="utf-8"?>
<comments xmlns="http://schemas.openxmlformats.org/spreadsheetml/2006/main">
  <authors>
    <author>Klarin Johan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Antal som jobbar kvar efter 68 år.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Förväntade kommande pensionsavgångar avseende specialistkompetenta läkare, inom "första specialitet". Om inte kunskap finns om begärd pensionstid (62-68 år) ska pensioneringen beräknas ske vid 65 års ålder. 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Antal specialistkompetenta läkare som ej kunnat anställas pga brist på specialistkompetenta läkare, inom "första specialiteten" Hur många vakanser har verksamheten utifrån det givna budgetutrymmet.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Antal befintliga ST-läkare som har denna klinik/verksamhet som moderklinik, inom "första specialitet".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Om det finns ett beslut fattat kring rekrytering av fler ST-läkare under resterande del av 2020, inom "första specialitet" Ange antalet ST-läkare, utöver det som angivits i tidigare fråga, som förväntas rekryteras under resterande del av 2020 (dvs efter 2020-03-31): [Antal:]</t>
        </r>
      </text>
    </comment>
  </commentList>
</comments>
</file>

<file path=xl/sharedStrings.xml><?xml version="1.0" encoding="utf-8"?>
<sst xmlns="http://schemas.openxmlformats.org/spreadsheetml/2006/main" count="1611" uniqueCount="402">
  <si>
    <t>Datestamp</t>
  </si>
  <si>
    <t>Uppgiftslämnare Namn:</t>
  </si>
  <si>
    <t>E-mail:</t>
  </si>
  <si>
    <t>Vårdgivare:</t>
  </si>
  <si>
    <t>Område:</t>
  </si>
  <si>
    <t>Klinik/verksamhet inom:</t>
  </si>
  <si>
    <t>AOH</t>
  </si>
  <si>
    <t>&gt;68 år</t>
  </si>
  <si>
    <t>År 2020</t>
  </si>
  <si>
    <t>År 2021</t>
  </si>
  <si>
    <t>År 2022</t>
  </si>
  <si>
    <t>År 2023</t>
  </si>
  <si>
    <t>År 2024</t>
  </si>
  <si>
    <t>År 2025</t>
  </si>
  <si>
    <t>År 2026</t>
  </si>
  <si>
    <t>År 2027</t>
  </si>
  <si>
    <t>År 2028-2029</t>
  </si>
  <si>
    <t>Antal brist</t>
  </si>
  <si>
    <t>AOH brist</t>
  </si>
  <si>
    <t>ST År 2020</t>
  </si>
  <si>
    <t>ST År 2021</t>
  </si>
  <si>
    <t>ST År 2022</t>
  </si>
  <si>
    <t>ST År 2023</t>
  </si>
  <si>
    <t>ST År 2024</t>
  </si>
  <si>
    <t>ST År 2025</t>
  </si>
  <si>
    <t>ST År 2026</t>
  </si>
  <si>
    <t>ST År 2027 eller senare</t>
  </si>
  <si>
    <t>Fler ST 2020</t>
  </si>
  <si>
    <t>Privat vårdgivare</t>
  </si>
  <si>
    <t>HMC Lomma</t>
  </si>
  <si>
    <t>Allmänmedicin</t>
  </si>
  <si>
    <t>Capio Göingekliniken</t>
  </si>
  <si>
    <t>Kardiologi</t>
  </si>
  <si>
    <t>Ögon</t>
  </si>
  <si>
    <t>Ögonsjukdomar</t>
  </si>
  <si>
    <t>HMC Hjärup</t>
  </si>
  <si>
    <t>Capio Novakliniken Gärsnäs</t>
  </si>
  <si>
    <t>RSU LARO</t>
  </si>
  <si>
    <t>Beroendemedicin</t>
  </si>
  <si>
    <t>Väla Hälsocenter</t>
  </si>
  <si>
    <t>Kattens Läkargrupp</t>
  </si>
  <si>
    <t>Läkargruppen Munka Ljungby</t>
  </si>
  <si>
    <t>Capio Citykliniken Klippan</t>
  </si>
  <si>
    <t>Internmedicin</t>
  </si>
  <si>
    <t>Lungsjukdomar</t>
  </si>
  <si>
    <t>Vårdcentral</t>
  </si>
  <si>
    <t>Capio Novakliniken Rydsgård</t>
  </si>
  <si>
    <t>Primärvård</t>
  </si>
  <si>
    <t>Nydala Vårdcentral</t>
  </si>
  <si>
    <t>Capio Citykliniken Kristianstad</t>
  </si>
  <si>
    <t>Barn- och ungdomsmedicin</t>
  </si>
  <si>
    <t>Obstetrik och gynekologi</t>
  </si>
  <si>
    <t>Achima Care Roslunda</t>
  </si>
  <si>
    <t>Geriatrik</t>
  </si>
  <si>
    <t>Psykiatri</t>
  </si>
  <si>
    <t>CAPIO LARO SKÅNE</t>
  </si>
  <si>
    <t>Capio LARO Landskrona</t>
  </si>
  <si>
    <t>Laro</t>
  </si>
  <si>
    <t>Capio Novakliniken Borrby</t>
  </si>
  <si>
    <t>VC Helsa Laurentii Lund</t>
  </si>
  <si>
    <t>Capio citykliniken Malmö centrum</t>
  </si>
  <si>
    <t>Blomman Vårdcentral i Sofielund</t>
  </si>
  <si>
    <t>Solstenen i Lund</t>
  </si>
  <si>
    <t>Solstenen i Höör</t>
  </si>
  <si>
    <t>Solstenen i Helsingborg</t>
  </si>
  <si>
    <t>Capio Specialisthuset Eslöv</t>
  </si>
  <si>
    <t>Hud- och könssjukdomar</t>
  </si>
  <si>
    <t>Familjehälsan Landskrona</t>
  </si>
  <si>
    <t>Capio Citykliniken Olympia</t>
  </si>
  <si>
    <t xml:space="preserve">Ellenta </t>
  </si>
  <si>
    <t>Capio Citykliniken Västra hamnen</t>
  </si>
  <si>
    <t>Primärvård, vårdcentral</t>
  </si>
  <si>
    <t>Hälsoval</t>
  </si>
  <si>
    <t>HC Sankt Hans Lund</t>
  </si>
  <si>
    <t xml:space="preserve">Brahehälsan löberöd </t>
  </si>
  <si>
    <t>Solstenen i Ängelholm</t>
  </si>
  <si>
    <t>Aleris ögonklinik Kristianstad</t>
  </si>
  <si>
    <t>Aleris ögonklinik Ängelholm</t>
  </si>
  <si>
    <t>Capio Ögon</t>
  </si>
  <si>
    <t>Ögoncentrum Annedal</t>
  </si>
  <si>
    <t>Citykliniken Landskrona</t>
  </si>
  <si>
    <t>Capio Citykliniken Ängelholm</t>
  </si>
  <si>
    <t>Vårdcentraö</t>
  </si>
  <si>
    <t xml:space="preserve">Helsa Vårdcentral Osby och Lönsboda </t>
  </si>
  <si>
    <t>Viktoria Vård och Hälsa</t>
  </si>
  <si>
    <t>VÅRDCENTRAL</t>
  </si>
  <si>
    <t>Helsa vårdcentral Bromölla</t>
  </si>
  <si>
    <t>Valens läkargrupp</t>
  </si>
  <si>
    <t>Båstad Bjäre Läkarpraktik</t>
  </si>
  <si>
    <t>Blomman vc i Lund</t>
  </si>
  <si>
    <t>garnisonsgatans Läkargrupp</t>
  </si>
  <si>
    <t>Capio Båstad</t>
  </si>
  <si>
    <t>Aleris Ögon Helsingborg</t>
  </si>
  <si>
    <t xml:space="preserve">Centrumhudläkare/Hgb Dermalife </t>
  </si>
  <si>
    <t>Läkarmottagningen i Bjärnum</t>
  </si>
  <si>
    <t>Capio Novakliniken Tomelilla</t>
  </si>
  <si>
    <t>Capio Novakliniken Sjöstaden Ystad</t>
  </si>
  <si>
    <t>Vårdhuset Malmö</t>
  </si>
  <si>
    <t>Diagnostiskt centrum hud</t>
  </si>
  <si>
    <t>Hudmottgning Privatläkarna</t>
  </si>
  <si>
    <t>Laro Sund</t>
  </si>
  <si>
    <t>Laro Sund Malmö</t>
  </si>
  <si>
    <t>Capio citykliniken Lund</t>
  </si>
  <si>
    <t>Capio Citykliniken Broby</t>
  </si>
  <si>
    <t>Capio Ögon/ögonsjukdomar</t>
  </si>
  <si>
    <t>VC Ellenbogen</t>
  </si>
  <si>
    <t>Läkarhuset i Lund</t>
  </si>
  <si>
    <t>Vårda Österlen AB</t>
  </si>
  <si>
    <t>HMC Landskrona</t>
  </si>
  <si>
    <t>Tryggakliniken Kristianstad AB</t>
  </si>
  <si>
    <t>Hälsovalsenhet</t>
  </si>
  <si>
    <t>Ögonläkarna i Eslöv AB</t>
  </si>
  <si>
    <t>Malgorzata AB</t>
  </si>
  <si>
    <t>Östra Läkargruppen Kristianstad</t>
  </si>
  <si>
    <t>Blomman vc</t>
  </si>
  <si>
    <t>Onkologi</t>
  </si>
  <si>
    <t>Tulpanen vc</t>
  </si>
  <si>
    <t>grå starr</t>
  </si>
  <si>
    <t>Möllevångs vårdcentral</t>
  </si>
  <si>
    <t>Centrumläkarna Helsingborg</t>
  </si>
  <si>
    <t>Hälsomedicinskt center Staffanstorp</t>
  </si>
  <si>
    <t>Sveakliniken i Svedala AB</t>
  </si>
  <si>
    <t>Capio Citykliniken Lund Vårdval Hud</t>
  </si>
  <si>
    <t>Capio Novakliniken Veberöd</t>
  </si>
  <si>
    <t>Capio Novakliniken Sjöbo</t>
  </si>
  <si>
    <t>Aleris Specialistvård Ögon Malmö</t>
  </si>
  <si>
    <t>Näsets Läkargrupp</t>
  </si>
  <si>
    <t>Capio Höganäs</t>
  </si>
  <si>
    <t>Capio Citykliniken Singelgatan</t>
  </si>
  <si>
    <t>Capio Citykliniken Söder</t>
  </si>
  <si>
    <t>Brandts Ögonklinik</t>
  </si>
  <si>
    <t>Berga Läkarhus</t>
  </si>
  <si>
    <t>Kry Vårdcentral Lund</t>
  </si>
  <si>
    <t>Achima Care Ekeby vårdcentral</t>
  </si>
  <si>
    <t>MultiClinic VC</t>
  </si>
  <si>
    <t>Curos Skin Cinic</t>
  </si>
  <si>
    <t>Laro Befem</t>
  </si>
  <si>
    <t>Ögonmottagning/kirurgi</t>
  </si>
  <si>
    <t>Vårda Ögonklinik Avtal:Katarakt</t>
  </si>
  <si>
    <t>skin and laser clinic</t>
  </si>
  <si>
    <t>Specialitet:</t>
  </si>
  <si>
    <t>Region Skåne - Primärvården Skåne</t>
  </si>
  <si>
    <t>Primärvården</t>
  </si>
  <si>
    <t>Hälsovalsenheterna</t>
  </si>
  <si>
    <t>Västra</t>
  </si>
  <si>
    <t>Palliativ medicin</t>
  </si>
  <si>
    <t>Region Skåne - Psykiatri o Habilitering</t>
  </si>
  <si>
    <t>Vuxenpsykiatri Kristianstad</t>
  </si>
  <si>
    <t>Barn- och ungdomspsykiatri</t>
  </si>
  <si>
    <t>Habilitering</t>
  </si>
  <si>
    <t>Barn- och ungdomshabiliteringen</t>
  </si>
  <si>
    <t>Barn- och ungdomsneurologi med habilitering</t>
  </si>
  <si>
    <t>Vuxenpsyk Helsingborg</t>
  </si>
  <si>
    <t>Rättspsykiatri</t>
  </si>
  <si>
    <t>VO VUP Malmö/Trelleborg</t>
  </si>
  <si>
    <t>BUP Regional Öppenvård och BUP Regional Heldygnsvård och specialteam</t>
  </si>
  <si>
    <t>VUP Lund</t>
  </si>
  <si>
    <t>Region Skåne - Medicinsk service</t>
  </si>
  <si>
    <t>Medicinsk service</t>
  </si>
  <si>
    <t>Klinisk Immunologi och Transfusionsmedicin, KIT</t>
  </si>
  <si>
    <t>Klinisk immunologi och transfusionsmedicin</t>
  </si>
  <si>
    <t>AMM Syd</t>
  </si>
  <si>
    <t>Arbets- och miljömedicin</t>
  </si>
  <si>
    <t>Klinisk kemi och farmakologi</t>
  </si>
  <si>
    <t>Klinisk kemi</t>
  </si>
  <si>
    <t>Klinisk farmakologi</t>
  </si>
  <si>
    <t>Klinisk Mikrobiologi</t>
  </si>
  <si>
    <t>Klinisk mikrobiologi</t>
  </si>
  <si>
    <t>Klinisk genetik och patologi</t>
  </si>
  <si>
    <t>Klinisk patologi</t>
  </si>
  <si>
    <t>Klinisk genetik</t>
  </si>
  <si>
    <t>Region Skåne - NO Skånes sjukhus</t>
  </si>
  <si>
    <t>Centralsjukhuset Kristianstad</t>
  </si>
  <si>
    <t>VO diagnostik</t>
  </si>
  <si>
    <t>Radiologi</t>
  </si>
  <si>
    <t>Klinisk fysiologi</t>
  </si>
  <si>
    <t>VO obstetrik och gynekologi</t>
  </si>
  <si>
    <t>Anestesikliniken</t>
  </si>
  <si>
    <t>Anestesi och intensivvård</t>
  </si>
  <si>
    <t>VO AKUT</t>
  </si>
  <si>
    <t>Akutsjukvård</t>
  </si>
  <si>
    <t>Hässleholms sjukhus</t>
  </si>
  <si>
    <t>Vo ortopedi</t>
  </si>
  <si>
    <t>Ortopedi</t>
  </si>
  <si>
    <t>VO Medicin</t>
  </si>
  <si>
    <t>Medicinsk gastroenterologi och hepatologi</t>
  </si>
  <si>
    <t>Neurologi</t>
  </si>
  <si>
    <t>Hematologi</t>
  </si>
  <si>
    <t>Reumatologi</t>
  </si>
  <si>
    <t>Endokrinologi och diabetologi</t>
  </si>
  <si>
    <t>Njurmedicin</t>
  </si>
  <si>
    <t>Allergologi</t>
  </si>
  <si>
    <t>Infektionskliniken</t>
  </si>
  <si>
    <t>Infektionssjukdomar</t>
  </si>
  <si>
    <t>VO Barn och ungdom</t>
  </si>
  <si>
    <t>Barn- och ungdomskardiologi</t>
  </si>
  <si>
    <t>Neonatologi</t>
  </si>
  <si>
    <t>Barn- och ungdomsallergologi</t>
  </si>
  <si>
    <t>ögonkliniken</t>
  </si>
  <si>
    <t>VO Öron- näs- och hals- Kristianstad</t>
  </si>
  <si>
    <t>Öron-, näs- och halssjukdomar</t>
  </si>
  <si>
    <t>VO Närsjukvård</t>
  </si>
  <si>
    <t>Rehabiliteringsmedicin</t>
  </si>
  <si>
    <t>Hud</t>
  </si>
  <si>
    <t>Region Skåne - Skånes universitetssjukvård</t>
  </si>
  <si>
    <t>Lasarettet i Ystad</t>
  </si>
  <si>
    <t>VO akut och medicin, enbart akut</t>
  </si>
  <si>
    <t>Öron-Näsa-Hals</t>
  </si>
  <si>
    <t>VE obstetrik-gynekologi Ystad</t>
  </si>
  <si>
    <t>Barn</t>
  </si>
  <si>
    <t>Medicin läkare</t>
  </si>
  <si>
    <t>Lasarettet i Landskrona</t>
  </si>
  <si>
    <t>Lasarettet i Trelleborg</t>
  </si>
  <si>
    <t>kirurgen</t>
  </si>
  <si>
    <t>Kirurgi</t>
  </si>
  <si>
    <t>Urologi</t>
  </si>
  <si>
    <t>Region Skåne - NV Skånes sjukhus</t>
  </si>
  <si>
    <t>Helsingborgs lasarett</t>
  </si>
  <si>
    <t>VO Kirurgi/kärl</t>
  </si>
  <si>
    <t>Kärlkirurgi</t>
  </si>
  <si>
    <t>Urologen</t>
  </si>
  <si>
    <t>VO Diagnostik</t>
  </si>
  <si>
    <t>anestesi/ operation /intensivvård</t>
  </si>
  <si>
    <t>Ängelholms sjukhus</t>
  </si>
  <si>
    <t>VO Rehabilitering</t>
  </si>
  <si>
    <t>Smärtlindring</t>
  </si>
  <si>
    <t>VO specialiserad medicin</t>
  </si>
  <si>
    <t>V.O Akutsjukvård, akutmottagningen</t>
  </si>
  <si>
    <t>VO BUM</t>
  </si>
  <si>
    <t>Hörsel- och balansrubbningar</t>
  </si>
  <si>
    <t>Röst- och talrubbningar</t>
  </si>
  <si>
    <t>Skånes universitetssjukhus</t>
  </si>
  <si>
    <t>Kirurgi och gastroenterologi</t>
  </si>
  <si>
    <t>VO Barnkirurgi och neonatalvård</t>
  </si>
  <si>
    <t>VE geriatrik</t>
  </si>
  <si>
    <t>Sektion neurologi Lund</t>
  </si>
  <si>
    <t>Thoraxkirurgi</t>
  </si>
  <si>
    <t>VO kirurgi och gastroenterologi</t>
  </si>
  <si>
    <t>Bild och Funktion</t>
  </si>
  <si>
    <t>VO Barnmedicin,akut-och iunfektionssektionen</t>
  </si>
  <si>
    <t>Reproduktionsmedicinskt Centrum</t>
  </si>
  <si>
    <t>Ve neurologi Malmö</t>
  </si>
  <si>
    <t>Onkologi Sektion C</t>
  </si>
  <si>
    <t>hematologi</t>
  </si>
  <si>
    <t>VO EHRÖ</t>
  </si>
  <si>
    <t>sektion NGE/BBC,VO Kirurgi</t>
  </si>
  <si>
    <t>VE rehabiliteringsmedicin</t>
  </si>
  <si>
    <t>VO Infektionssjukdomar Lund</t>
  </si>
  <si>
    <t>VO onkologi-strålbehandling</t>
  </si>
  <si>
    <t>VO Ortopedi</t>
  </si>
  <si>
    <t>njurmedicin</t>
  </si>
  <si>
    <t>Plastik</t>
  </si>
  <si>
    <t>Plastikkirurgi</t>
  </si>
  <si>
    <t>VO BoF/Klinisk neurofysiologi</t>
  </si>
  <si>
    <t>Klinisk neurofysiologi</t>
  </si>
  <si>
    <t>Barnhjärtkirurgiska sektionen VO Barnkirurgi och Neonatalvård</t>
  </si>
  <si>
    <t>Barnkirurgi, VO Barnkirurgi o Neonatalvård</t>
  </si>
  <si>
    <t>Barn- och ungdomskirurgi</t>
  </si>
  <si>
    <t>Barn- och ungdomskir</t>
  </si>
  <si>
    <t>VO bild och funktion</t>
  </si>
  <si>
    <t>VE minnessjukdomar</t>
  </si>
  <si>
    <t>handkirurgi</t>
  </si>
  <si>
    <t>Handkirurgi</t>
  </si>
  <si>
    <t>klinisk fysiologi och nuklearmedicin</t>
  </si>
  <si>
    <t>Specialiserad kirurgi</t>
  </si>
  <si>
    <t>Akutmott Lund, VO Akutsjukvård/Internmedicin</t>
  </si>
  <si>
    <t>VO Infektionssjukdomar sektion Malmö</t>
  </si>
  <si>
    <t>Spec Kirurgi</t>
  </si>
  <si>
    <t>VO Barnmedicin</t>
  </si>
  <si>
    <t>Hudkliniken Lund</t>
  </si>
  <si>
    <t>VO Thorax och kärl</t>
  </si>
  <si>
    <t>Hudsjukvård Malmö</t>
  </si>
  <si>
    <t>sektion Smärtrehabilitering</t>
  </si>
  <si>
    <t>Neurokirurgi</t>
  </si>
  <si>
    <t>VO barnmedicin, sektionen för barnonkologi/hematologi/immunologi/nefrologi</t>
  </si>
  <si>
    <t>Barn- och ungdomshematologi och onkologi</t>
  </si>
  <si>
    <t>VO barnmedicin</t>
  </si>
  <si>
    <t xml:space="preserve">Neonatalområdet </t>
  </si>
  <si>
    <t>VO njurmedicin reumatologi</t>
  </si>
  <si>
    <t>Röntgenavdelningen Trelleborgs sjukhus (ingår i VO Bild och Funktion SUS)</t>
  </si>
  <si>
    <t>Röntgenavdelning/VO Bild och Funktion</t>
  </si>
  <si>
    <t>VO BIld och funktion</t>
  </si>
  <si>
    <t>Neuroradiologi</t>
  </si>
  <si>
    <t>VO Hematologi, onkologi och strålningsfysik</t>
  </si>
  <si>
    <t>VO Kirurgi Akut, Trauma, Laparoskopi/bukvägg</t>
  </si>
  <si>
    <t>VO Kvinnosjukvård</t>
  </si>
  <si>
    <t>Sektion gastroenterologi</t>
  </si>
  <si>
    <t>Neurokirurgen</t>
  </si>
  <si>
    <t>Sektion endokrinologi</t>
  </si>
  <si>
    <t>Lung- och allergologi</t>
  </si>
  <si>
    <t>VO akutsjukvård och internmedicin, akutmottagningen Malmö</t>
  </si>
  <si>
    <t>VE Hjärtmedicin</t>
  </si>
  <si>
    <t>Intensiv och perioperativ vård</t>
  </si>
  <si>
    <t>Radetiketter</t>
  </si>
  <si>
    <t>Totalsumma</t>
  </si>
  <si>
    <t>Fält</t>
  </si>
  <si>
    <t xml:space="preserve">Kolumn i Xlsx filen </t>
  </si>
  <si>
    <t xml:space="preserve">Datatyp </t>
  </si>
  <si>
    <t xml:space="preserve">Källa </t>
  </si>
  <si>
    <t>Eventuell beräkning</t>
  </si>
  <si>
    <t>A</t>
  </si>
  <si>
    <t xml:space="preserve">Text </t>
  </si>
  <si>
    <t>Inrapporterat värde</t>
  </si>
  <si>
    <t xml:space="preserve">Ej tillämpligt </t>
  </si>
  <si>
    <t>B</t>
  </si>
  <si>
    <t>C</t>
  </si>
  <si>
    <t>D</t>
  </si>
  <si>
    <t>E</t>
  </si>
  <si>
    <t>F</t>
  </si>
  <si>
    <t>G</t>
  </si>
  <si>
    <t>H</t>
  </si>
  <si>
    <t xml:space="preserve">Numerisk 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</si>
  <si>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</si>
  <si>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</si>
  <si>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</si>
  <si>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</si>
  <si>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</si>
  <si>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</si>
  <si>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</si>
  <si>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</si>
  <si>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</si>
  <si>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</si>
  <si>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</si>
  <si>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</si>
  <si>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</si>
  <si>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</si>
  <si>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</si>
  <si>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</si>
  <si>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</si>
  <si>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</si>
  <si>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</si>
  <si>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</si>
  <si>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</si>
  <si>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</si>
  <si>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</si>
  <si>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</si>
  <si>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</si>
  <si>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</si>
  <si>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</si>
  <si>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</si>
  <si>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</si>
  <si>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</si>
  <si>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</si>
  <si>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</si>
  <si>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</si>
  <si>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Beräknat fält</t>
  </si>
  <si>
    <t>Netto färdiga ST minus pensioner 2020</t>
  </si>
  <si>
    <t>AP</t>
  </si>
  <si>
    <t>Netto färdiga ST minus pensioner 2021</t>
  </si>
  <si>
    <t>Netto färdiga ST minus pensioner 2022</t>
  </si>
  <si>
    <t>Netto färdiga ST minus pensioner 2023</t>
  </si>
  <si>
    <t>Netto färdiga ST minus pensioner 2024</t>
  </si>
  <si>
    <t>Netto färdiga ST minus pensioner 2025</t>
  </si>
  <si>
    <t>Netto färdiga ST minus pensioner 2026</t>
  </si>
  <si>
    <t>Netto färdiga ST minus pensioner 2027</t>
  </si>
  <si>
    <t>Prognos 2023 (summa netto 2020-2023)</t>
  </si>
  <si>
    <t>Prognos 2027 (summa netto, samtliga år 2020-2027)</t>
  </si>
  <si>
    <t>Befintliga specialistkompetenta läkare, inom rubricerad specialitet Antal Personer</t>
  </si>
  <si>
    <t>Befintliga specialistkompetenta läkare, inom rubricerad specialitet Antal omräknat till heltid</t>
  </si>
  <si>
    <t>Förväntade kommande pensionsavgångar, antal personer 2020</t>
  </si>
  <si>
    <t>Antal som jobbar kvar efter 68 år, antal personer</t>
  </si>
  <si>
    <t>Förväntade kommande pensionsavgångar, antal personer 2028-2029</t>
  </si>
  <si>
    <t>Förväntade kommande pensionsavgångar, antal personer 2027</t>
  </si>
  <si>
    <t>Förväntade kommande pensionsavgångar, antal personer 2026</t>
  </si>
  <si>
    <t>Förväntade kommande pensionsavgångar, antal personer 2025</t>
  </si>
  <si>
    <t>Förväntade kommande pensionsavgångar, antal personer 2024</t>
  </si>
  <si>
    <t>Förväntade kommande pensionsavgångar, antal personer 2023</t>
  </si>
  <si>
    <t>Förväntade kommande pensionsavgångar, antal personer 2022</t>
  </si>
  <si>
    <t>Förväntade kommande pensionsavgångar, antal personer 2021</t>
  </si>
  <si>
    <t>Antal läkare som ej kunnat anställas pga. brist på specialister, Antal personer</t>
  </si>
  <si>
    <t>Antal läkare som ej kunnat anställas pga. brist på specialister, Antal omräknat till heltid (AOH)</t>
  </si>
  <si>
    <t>ST-läkare, antal personer totalt per 20.03.31</t>
  </si>
  <si>
    <t>ST-läkare, antal personer färdiga per 2021</t>
  </si>
  <si>
    <t>ST-läkare, antal personer färdiga per 2022</t>
  </si>
  <si>
    <t>ST-läkare, antal personer färdiga per 2023</t>
  </si>
  <si>
    <t>ST-läkare, antal personer färdiga per 2024</t>
  </si>
  <si>
    <t>ST-läkare, antal personer färdiga per 2025</t>
  </si>
  <si>
    <t>ST-läkare, antal personer färdiga per 2026</t>
  </si>
  <si>
    <t>ST-läkare, antal personer färdiga per 2027 eller senare</t>
  </si>
  <si>
    <t>Kontrollfråga om totalen av antal färdiga ST-läkare stämmer</t>
  </si>
  <si>
    <t>ST-läkare, som kommer att rekryteras under resterande del av 2020 (dvs efter 20.03.31):</t>
  </si>
  <si>
    <t>Kommentar</t>
  </si>
  <si>
    <t>[ST-läkare, antal personer färdiga per 2020] - [Antal som jobbar kvar efter 68 år, antal personer] - [Förväntade kommande pensionsavgångar, antal personer 2020]</t>
  </si>
  <si>
    <t>Netto färdiga ST minus pensioner 2020/&gt;68år</t>
  </si>
  <si>
    <t>[ST-läkare, antal personer färdiga per 2021] - [Förväntade kommande pensionsavgångar, antal personer 2021]</t>
  </si>
  <si>
    <t>[ST-läkare, antal personer färdiga per 2022] - [Förväntade kommande pensionsavgångar, antal personer 2022]</t>
  </si>
  <si>
    <t>[ST-läkare, antal personer färdiga per 2023] - [Förväntade kommande pensionsavgångar, antal personer 2023]</t>
  </si>
  <si>
    <t>[ST-läkare, antal personer färdiga per 2025] - [Förväntade kommande pensionsavgångar, antal personer 2025]</t>
  </si>
  <si>
    <t>[ST-läkare, antal personer färdiga per 2024] - [Förväntade kommande pensionsavgångar, antal personer 2024]</t>
  </si>
  <si>
    <t>[ST-läkare, antal personer färdiga per 2026] - [Förväntade kommande pensionsavgångar, antal personer 2026]</t>
  </si>
  <si>
    <t>[ST-läkare, antal personer färdiga per 2027] - [Förväntade kommande pensionsavgångar, antal personer 2027]</t>
  </si>
  <si>
    <t>Datadokumentation och fältbeskrivningar av innehåll i enkätresultat 2020</t>
  </si>
  <si>
    <t>[Netto färdiga ST minus pensioner 2020/&gt;68år]+[Netto färdiga ST minus pensioner 2021]+[Netto färdiga ST minus pensioner 2022]+[Netto färdiga ST minus pensioner 2023]</t>
  </si>
  <si>
    <t>[Netto färdiga ST minus pensioner 2020/&gt;68år]+[Netto färdiga ST minus pensioner 2021]+[Netto färdiga ST minus pensioner 2022]+[Netto färdiga ST minus pensioner 2023]+[Netto färdiga ST minus pensioner 2024]+[Netto färdiga ST minus pensioner 2025]+[Netto färdiga ST minus pensioner 2026]+[Netto färdiga ST minus pensioner 2027]</t>
  </si>
  <si>
    <t>Antal spec</t>
  </si>
  <si>
    <t>Summa av Antal spec</t>
  </si>
  <si>
    <t>Antal ST</t>
  </si>
  <si>
    <t>Summa av Antal ST</t>
  </si>
  <si>
    <t>Summa av Antal brist</t>
  </si>
  <si>
    <t>Summa av Prognos 2027 (summa netto, samtliga år 2020-2027)</t>
  </si>
  <si>
    <t>VO Kirurgi</t>
  </si>
  <si>
    <t xml:space="preserve">VO Hud Ögon och ÖNH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</si>
</sst>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7" fillId="0" borderId="0" xfId="0" applyFont="1" applyFill="1" applyAlignment="1">
      <alignment wrapText="1"/>
    </xf>
    <xf numFmtId="0" fontId="0" fillId="9" borderId="0" xfId="0" applyFill="1" applyAlignment="1">
      <alignment vertical="center"/>
    </xf>
    <xf numFmtId="0" fontId="0" fillId="9" borderId="0" xfId="0" applyFill="1"/>
    <xf numFmtId="0" fontId="0" fillId="10" borderId="0" xfId="0" applyFill="1" applyAlignment="1">
      <alignment vertical="center"/>
    </xf>
    <xf numFmtId="0" fontId="0" fillId="10" borderId="0" xfId="0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/>
    <xf numFmtId="164" fontId="0" fillId="2" borderId="0" xfId="0" applyNumberFormat="1" applyFill="1" applyAlignment="1">
      <alignment vertical="center"/>
    </xf>
    <xf numFmtId="164" fontId="0" fillId="3" borderId="0" xfId="0" applyNumberFormat="1" applyFill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4" borderId="0" xfId="0" applyNumberFormat="1" applyFill="1" applyAlignment="1">
      <alignment vertical="center"/>
    </xf>
    <xf numFmtId="164" fontId="0" fillId="5" borderId="0" xfId="0" applyNumberFormat="1" applyFill="1" applyAlignment="1">
      <alignment vertical="center"/>
    </xf>
    <xf numFmtId="164" fontId="0" fillId="2" borderId="0" xfId="0" applyNumberFormat="1" applyFill="1" applyAlignment="1">
      <alignment horizontal="left" vertical="center"/>
    </xf>
    <xf numFmtId="164" fontId="0" fillId="6" borderId="0" xfId="0" applyNumberFormat="1" applyFill="1" applyAlignment="1">
      <alignment vertical="center"/>
    </xf>
    <xf numFmtId="164" fontId="0" fillId="7" borderId="0" xfId="0" applyNumberFormat="1" applyFill="1" applyAlignment="1">
      <alignment vertical="center"/>
    </xf>
    <xf numFmtId="164" fontId="0" fillId="7" borderId="0" xfId="0" applyNumberFormat="1" applyFill="1"/>
    <xf numFmtId="164" fontId="0" fillId="10" borderId="0" xfId="0" applyNumberFormat="1" applyFill="1" applyAlignment="1">
      <alignment vertical="center"/>
    </xf>
    <xf numFmtId="164" fontId="0" fillId="10" borderId="0" xfId="0" applyNumberFormat="1" applyFill="1"/>
    <xf numFmtId="164" fontId="0" fillId="9" borderId="0" xfId="0" applyNumberFormat="1" applyFill="1" applyAlignment="1">
      <alignment vertical="center"/>
    </xf>
    <xf numFmtId="164" fontId="0" fillId="9" borderId="0" xfId="0" applyNumberFormat="1" applyFill="1"/>
    <xf numFmtId="0" fontId="0" fillId="0" borderId="0" xfId="0" applyAlignment="1">
      <alignment wrapText="1"/>
    </xf>
  </cellXfs>
  <cellStyles count="1">
    <cellStyle name="Normal" xfId="0" builtinId="0"/>
  </cellStyles>
  <dxfs count="11"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larin Johan" refreshedDate="44008.439331828704" createdVersion="5" refreshedVersion="5" minRefreshableVersion="3" recordCount="324">
  <cacheSource type="worksheet">
    <worksheetSource ref="A1:AL325" sheet="Data"/>
  </cacheSource>
  <cacheFields count="38">
    <cacheField name="Vårdgivare:" numFmtId="0">
      <sharedItems count="7">
        <s v="Region Skåne - Primärvården Skåne"/>
        <s v="Region Skåne - Psykiatri o Habilitering"/>
        <s v="Privat vårdgivare"/>
        <s v="Region Skåne - Medicinsk service"/>
        <s v="Region Skåne - NO Skånes sjukhus"/>
        <s v="Region Skåne - Skånes universitetssjukvård"/>
        <s v="Region Skåne - NV Skånes sjukhus"/>
      </sharedItems>
    </cacheField>
    <cacheField name="Område:" numFmtId="0">
      <sharedItems count="13">
        <s v="Primärvården"/>
        <s v="Psykiatri"/>
        <s v="Habilitering"/>
        <s v="Privat vårdgivare"/>
        <s v="Medicinsk service"/>
        <s v="Centralsjukhuset Kristianstad"/>
        <s v="Hässleholms sjukhus"/>
        <s v="Lasarettet i Ystad"/>
        <s v="Lasarettet i Landskrona"/>
        <s v="Lasarettet i Trelleborg"/>
        <s v="Helsingborgs lasarett"/>
        <s v="Ängelholms sjukhus"/>
        <s v="Skånes universitetssjukhus"/>
      </sharedItems>
    </cacheField>
    <cacheField name="Klinik/verksamhet inom:" numFmtId="0">
      <sharedItems count="195">
        <s v="Hälsovalsenheterna"/>
        <s v="Västra"/>
        <s v="Vuxenpsykiatri Kristianstad"/>
        <s v="Barn- och ungdomshabiliteringen"/>
        <s v="Vuxenpsyk Helsingborg"/>
        <s v="Rättspsykiatri"/>
        <s v="VO VUP Malmö/Trelleborg"/>
        <s v="BUP Regional Öppenvård och BUP Regional Heldygnsvård och specialteam"/>
        <s v="VUP Lund"/>
        <s v="HMC Lomma"/>
        <s v="Capio Göingekliniken"/>
        <s v="Ögon"/>
        <s v="HMC Hjärup"/>
        <s v="Capio Novakliniken Gärsnäs"/>
        <s v="RSU LARO"/>
        <s v="Väla Hälsocenter"/>
        <s v="Kattens Läkargrupp"/>
        <s v="Läkargruppen Munka Ljungby"/>
        <s v="Capio Citykliniken Klippan"/>
        <s v="Vårdcentral"/>
        <s v="Capio Novakliniken Rydsgård"/>
        <s v="Primärvård"/>
        <s v="Nydala Vårdcentral"/>
        <s v="Capio Citykliniken Kristianstad"/>
        <s v="Achima Care Roslunda"/>
        <s v="CAPIO LARO SKÅNE"/>
        <s v="Capio LARO Landskrona"/>
        <s v="Laro"/>
        <s v="Capio Novakliniken Borrby"/>
        <s v="VC Helsa Laurentii Lund"/>
        <s v="Capio citykliniken Malmö centrum"/>
        <s v="Blomman Vårdcentral i Sofielund"/>
        <s v="Solstenen i Lund"/>
        <s v="Solstenen i Höör"/>
        <s v="Solstenen i Helsingborg"/>
        <s v="Capio Specialisthuset Eslöv"/>
        <s v="Familjehälsan Landskrona"/>
        <s v="Capio Citykliniken Olympia"/>
        <s v="Ellenta "/>
        <s v="Capio Citykliniken Västra hamnen"/>
        <s v="Primärvård, vårdcentral"/>
        <s v="Hälsoval"/>
        <s v="HC Sankt Hans Lund"/>
        <s v="Brahehälsan löberöd "/>
        <s v="Solstenen i Ängelholm"/>
        <s v="Aleris ögonklinik Kristianstad"/>
        <s v="Aleris ögonklinik Ängelholm"/>
        <s v="Capio Ögon"/>
        <s v="Ögoncentrum Annedal"/>
        <s v="Citykliniken Landskrona"/>
        <s v="Capio Citykliniken Ängelholm"/>
        <s v="Vårdcentraö"/>
        <s v="Helsa Vårdcentral Osby och Lönsboda "/>
        <s v="Viktoria Vård och Hälsa"/>
        <s v="Helsa vårdcentral Bromölla"/>
        <s v="Valens läkargrupp"/>
        <s v="Båstad Bjäre Läkarpraktik"/>
        <s v="Blomman vc i Lund"/>
        <s v="garnisonsgatans Läkargrupp"/>
        <s v="Capio Båstad"/>
        <s v="Aleris Ögon Helsingborg"/>
        <s v="Centrumhudläkare/Hgb Dermalife "/>
        <s v="Läkarmottagningen i Bjärnum"/>
        <s v="Capio Novakliniken Tomelilla"/>
        <s v="Capio Novakliniken Sjöstaden Ystad"/>
        <s v="Vårdhuset Malmö"/>
        <s v="Diagnostiskt centrum hud"/>
        <s v="Hudmottgning Privatläkarna"/>
        <s v="Laro Sund"/>
        <s v="Laro Sund Malmö"/>
        <s v="Capio citykliniken Lund"/>
        <s v="Capio Citykliniken Broby"/>
        <s v="Capio Ögon/ögonsjukdomar"/>
        <s v="VC Ellenbogen"/>
        <s v="Läkarhuset i Lund"/>
        <s v="Vårda Österlen AB"/>
        <s v="HMC Landskrona"/>
        <s v="Tryggakliniken Kristianstad AB"/>
        <s v="Hälsovalsenhet"/>
        <s v="Ögonläkarna i Eslöv AB"/>
        <s v="Malgorzata AB"/>
        <s v="Östra Läkargruppen Kristianstad"/>
        <s v="Blomman vc"/>
        <s v="Tulpanen vc"/>
        <s v="grå starr"/>
        <s v="Möllevångs vårdcentral"/>
        <s v="Centrumläkarna Helsingborg"/>
        <s v="Hälsomedicinskt center Staffanstorp"/>
        <s v="Sveakliniken i Svedala AB"/>
        <s v="Capio Citykliniken Lund Vårdval Hud"/>
        <s v="Capio Novakliniken Veberöd"/>
        <s v="Capio Novakliniken Sjöbo"/>
        <s v="Aleris Specialistvård Ögon Malmö"/>
        <s v="Näsets Läkargrupp"/>
        <s v="Capio Höganäs"/>
        <s v="Capio Citykliniken Singelgatan"/>
        <s v="Capio Citykliniken Söder"/>
        <s v="Brandts Ögonklinik"/>
        <s v="Berga Läkarhus"/>
        <s v="Kry Vårdcentral Lund"/>
        <s v="Achima Care Ekeby vårdcentral"/>
        <s v="MultiClinic VC"/>
        <s v="Curos Skin Cinic"/>
        <s v="Laro Befem"/>
        <s v="Ögonmottagning/kirurgi"/>
        <s v="Vårda Ögonklinik Avtal:Katarakt"/>
        <s v="skin and laser clinic"/>
        <s v="Klinisk Immunologi och Transfusionsmedicin, KIT"/>
        <s v="AMM Syd"/>
        <s v="Klinisk kemi och farmakologi"/>
        <s v="Klinisk Mikrobiologi"/>
        <s v="Klinisk genetik och patologi"/>
        <s v="Klinisk genetik"/>
        <s v="VO diagnostik"/>
        <s v="VO obstetrik och gynekologi"/>
        <s v="Anestesikliniken"/>
        <s v="VO AKUT"/>
        <s v="Vo ortopedi"/>
        <s v="VO Medicin"/>
        <s v="Infektionskliniken"/>
        <s v="VO Barn och ungdom"/>
        <s v="ögonkliniken"/>
        <s v="VO Öron- näs- och hals- Kristianstad"/>
        <s v="VO Närsjukvård"/>
        <s v="Hud"/>
        <s v="VO Kirurgi"/>
        <s v="VO akut och medicin, enbart akut"/>
        <s v="Öron-Näsa-Hals"/>
        <s v="VE obstetrik-gynekologi Ystad"/>
        <s v="Barn"/>
        <s v="Medicin läkare"/>
        <s v="Internmedicin"/>
        <s v="kirurgen"/>
        <s v="Ortopedi"/>
        <s v="VO Kirurgi/kärl"/>
        <s v="Urologen"/>
        <s v="Obstetrik och gynekologi"/>
        <s v="anestesi/ operation /intensivvård"/>
        <s v="VO Rehabilitering"/>
        <s v="VO specialiserad medicin"/>
        <s v="V.O Akutsjukvård, akutmottagningen"/>
        <s v="VO BUM"/>
        <s v="VO Hud Ögon och ÖNH "/>
        <s v="Kirurgi och gastroenterologi"/>
        <s v="VO Barnkirurgi och neonatalvård"/>
        <s v="VE geriatrik"/>
        <s v="Sektion neurologi Lund"/>
        <s v="Thoraxkirurgi"/>
        <s v="VO kirurgi och gastroenterologi"/>
        <s v="Bild och Funktion"/>
        <s v="VO Barnmedicin,akut-och iunfektionssektionen"/>
        <s v="Reproduktionsmedicinskt Centrum"/>
        <s v="Ve neurologi Malmö"/>
        <s v="Onkologi Sektion C"/>
        <s v="hematologi"/>
        <s v="VO EHRÖ"/>
        <s v="sektion NGE/BBC,VO Kirurgi"/>
        <s v="VE rehabiliteringsmedicin"/>
        <s v="VO Infektionssjukdomar Lund"/>
        <s v="VO onkologi-strålbehandling"/>
        <s v="njurmedicin"/>
        <s v="Plastik"/>
        <s v="VO BoF/Klinisk neurofysiologi"/>
        <s v="Barnhjärtkirurgiska sektionen VO Barnkirurgi och Neonatalvård"/>
        <s v="Barnkirurgi, VO Barnkirurgi o Neonatalvård"/>
        <s v="Barn- och ungdomskir"/>
        <s v="VO bild och funktion"/>
        <s v="Urologi"/>
        <s v="VE minnessjukdomar"/>
        <s v="handkirurgi"/>
        <s v="klinisk fysiologi och nuklearmedicin"/>
        <s v="Specialiserad kirurgi"/>
        <s v="Akutmott Lund, VO Akutsjukvård/Internmedicin"/>
        <s v="VO Infektionssjukdomar sektion Malmö"/>
        <s v="Spec Kirurgi"/>
        <s v="VO Barnmedicin"/>
        <s v="Hudkliniken Lund"/>
        <s v="VO Thorax och kärl"/>
        <s v="Hudsjukvård Malmö"/>
        <s v="sektion Smärtrehabilitering"/>
        <s v="VO barnmedicin, sektionen för barnonkologi/hematologi/immunologi/nefrologi"/>
        <s v="Neonatalområdet "/>
        <s v="VO njurmedicin reumatologi"/>
        <s v="Röntgenavdelningen Trelleborgs sjukhus (ingår i VO Bild och Funktion SUS)"/>
        <s v="Röntgenavdelning/VO Bild och Funktion"/>
        <s v="VO Hematologi, onkologi och strålningsfysik"/>
        <s v="VO Kirurgi Akut, Trauma, Laparoskopi/bukvägg"/>
        <s v="VO Kvinnosjukvård"/>
        <s v="Sektion gastroenterologi"/>
        <s v="Neurokirurgen"/>
        <s v="Sektion endokrinologi"/>
        <s v="Lung- och allergologi"/>
        <s v="VO akutsjukvård och internmedicin, akutmottagningen Malmö"/>
        <s v="VE Hjärtmedicin"/>
        <s v="Intensiv och perioperativ vård"/>
      </sharedItems>
    </cacheField>
    <cacheField name="Specialitet:" numFmtId="0">
      <sharedItems count="55">
        <s v="Allmänmedicin"/>
        <s v="Palliativ medicin"/>
        <s v="Psykiatri"/>
        <s v="Barn- och ungdomspsykiatri"/>
        <s v="Barn- och ungdomsneurologi med habilitering"/>
        <s v="Rättspsykiatri"/>
        <s v="Kardiologi"/>
        <s v="Ögonsjukdomar"/>
        <s v="Beroendemedicin"/>
        <s v="Internmedicin"/>
        <s v="Lungsjukdomar"/>
        <s v="Barn- och ungdomsmedicin"/>
        <s v="Obstetrik och gynekologi"/>
        <s v="Geriatrik"/>
        <s v="Hud- och könssjukdomar"/>
        <s v="Onkologi"/>
        <s v="Klinisk immunologi och transfusionsmedicin"/>
        <s v="Arbets- och miljömedicin"/>
        <s v="Klinisk kemi"/>
        <s v="Klinisk farmakologi"/>
        <s v="Klinisk mikrobiologi"/>
        <s v="Klinisk patologi"/>
        <s v="Klinisk genetik"/>
        <s v="Radiologi"/>
        <s v="Klinisk fysiologi"/>
        <s v="Anestesi och intensivvård"/>
        <s v="Akutsjukvård"/>
        <s v="Ortopedi"/>
        <s v="Medicinsk gastroenterologi och hepatologi"/>
        <s v="Neurologi"/>
        <s v="Hematologi"/>
        <s v="Reumatologi"/>
        <s v="Endokrinologi och diabetologi"/>
        <s v="Njurmedicin"/>
        <s v="Allergologi"/>
        <s v="Infektionssjukdomar"/>
        <s v="Barn- och ungdomskardiologi"/>
        <s v="Neonatologi"/>
        <s v="Barn- och ungdomsallergologi"/>
        <s v="Öron-, näs- och halssjukdomar"/>
        <s v="Rehabiliteringsmedicin"/>
        <s v="Kirurgi"/>
        <s v="Urologi"/>
        <s v="Kärlkirurgi"/>
        <s v="Smärtlindring"/>
        <s v="Hörsel- och balansrubbningar"/>
        <s v="Röst- och talrubbningar"/>
        <s v="Thoraxkirurgi"/>
        <s v="Plastikkirurgi"/>
        <s v="Klinisk neurofysiologi"/>
        <s v="Barn- och ungdomskirurgi"/>
        <s v="Handkirurgi"/>
        <s v="Neurokirurgi"/>
        <s v="Barn- och ungdomshematologi och onkologi"/>
        <s v="Neuroradiologi"/>
      </sharedItems>
    </cacheField>
    <cacheField name="Antal spec" numFmtId="164">
      <sharedItems containsSemiMixedTypes="0" containsString="0" containsNumber="1" containsInteger="1" minValue="0" maxValue="366" count="45">
        <n v="366"/>
        <n v="16"/>
        <n v="28"/>
        <n v="3"/>
        <n v="2"/>
        <n v="5"/>
        <n v="34"/>
        <n v="6"/>
        <n v="54"/>
        <n v="38"/>
        <n v="36"/>
        <n v="4"/>
        <n v="1"/>
        <n v="0"/>
        <n v="8"/>
        <n v="10"/>
        <n v="7"/>
        <n v="11"/>
        <n v="9"/>
        <n v="13"/>
        <n v="15"/>
        <n v="59"/>
        <n v="48"/>
        <n v="19"/>
        <n v="29"/>
        <n v="17"/>
        <n v="14"/>
        <n v="24"/>
        <n v="21"/>
        <n v="35"/>
        <n v="26"/>
        <n v="25"/>
        <n v="23"/>
        <n v="100"/>
        <n v="27"/>
        <n v="52"/>
        <n v="12"/>
        <n v="20"/>
        <n v="43"/>
        <n v="22"/>
        <n v="31"/>
        <n v="39"/>
        <n v="64"/>
        <n v="50"/>
        <n v="99"/>
      </sharedItems>
    </cacheField>
    <cacheField name="AOH" numFmtId="164">
      <sharedItems containsSemiMixedTypes="0" containsString="0" containsNumber="1" minValue="0" maxValue="279"/>
    </cacheField>
    <cacheField name="&gt;68 år" numFmtId="164">
      <sharedItems containsSemiMixedTypes="0" containsString="0" containsNumber="1" containsInteger="1" minValue="0" maxValue="7"/>
    </cacheField>
    <cacheField name="År 2020" numFmtId="164">
      <sharedItems containsSemiMixedTypes="0" containsString="0" containsNumber="1" minValue="0" maxValue="11"/>
    </cacheField>
    <cacheField name="År 2021" numFmtId="164">
      <sharedItems containsSemiMixedTypes="0" containsString="0" containsNumber="1" containsInteger="1" minValue="0" maxValue="15"/>
    </cacheField>
    <cacheField name="År 2022" numFmtId="164">
      <sharedItems containsSemiMixedTypes="0" containsString="0" containsNumber="1" containsInteger="1" minValue="0" maxValue="13"/>
    </cacheField>
    <cacheField name="År 2023" numFmtId="164">
      <sharedItems containsSemiMixedTypes="0" containsString="0" containsNumber="1" containsInteger="1" minValue="0" maxValue="10"/>
    </cacheField>
    <cacheField name="År 2024" numFmtId="164">
      <sharedItems containsSemiMixedTypes="0" containsString="0" containsNumber="1" containsInteger="1" minValue="0" maxValue="12"/>
    </cacheField>
    <cacheField name="År 2025" numFmtId="164">
      <sharedItems containsSemiMixedTypes="0" containsString="0" containsNumber="1" containsInteger="1" minValue="0" maxValue="7"/>
    </cacheField>
    <cacheField name="År 2026" numFmtId="164">
      <sharedItems containsSemiMixedTypes="0" containsString="0" containsNumber="1" containsInteger="1" minValue="0" maxValue="18"/>
    </cacheField>
    <cacheField name="År 2027" numFmtId="164">
      <sharedItems containsSemiMixedTypes="0" containsString="0" containsNumber="1" containsInteger="1" minValue="0" maxValue="4"/>
    </cacheField>
    <cacheField name="År 2028-2029" numFmtId="164">
      <sharedItems containsSemiMixedTypes="0" containsString="0" containsNumber="1" containsInteger="1" minValue="0" maxValue="21"/>
    </cacheField>
    <cacheField name="Antal brist" numFmtId="164">
      <sharedItems containsSemiMixedTypes="0" containsString="0" containsNumber="1" minValue="0" maxValue="260"/>
    </cacheField>
    <cacheField name="AOH brist" numFmtId="164">
      <sharedItems containsSemiMixedTypes="0" containsString="0" containsNumber="1" minValue="0" maxValue="198"/>
    </cacheField>
    <cacheField name="ST År 2020" numFmtId="164">
      <sharedItems containsSemiMixedTypes="0" containsString="0" containsNumber="1" containsInteger="1" minValue="0" maxValue="41"/>
    </cacheField>
    <cacheField name="ST År 2021" numFmtId="164">
      <sharedItems containsSemiMixedTypes="0" containsString="0" containsNumber="1" containsInteger="1" minValue="0" maxValue="55"/>
    </cacheField>
    <cacheField name="ST År 2022" numFmtId="164">
      <sharedItems containsSemiMixedTypes="0" containsString="0" containsNumber="1" containsInteger="1" minValue="0" maxValue="59"/>
    </cacheField>
    <cacheField name="ST År 2023" numFmtId="164">
      <sharedItems containsSemiMixedTypes="0" containsString="0" containsNumber="1" containsInteger="1" minValue="0" maxValue="52"/>
    </cacheField>
    <cacheField name="ST År 2024" numFmtId="164">
      <sharedItems containsSemiMixedTypes="0" containsString="0" containsNumber="1" containsInteger="1" minValue="0" maxValue="59"/>
    </cacheField>
    <cacheField name="ST År 2025" numFmtId="164">
      <sharedItems containsSemiMixedTypes="0" containsString="0" containsNumber="1" containsInteger="1" minValue="0" maxValue="19"/>
    </cacheField>
    <cacheField name="ST År 2026" numFmtId="164">
      <sharedItems containsSemiMixedTypes="0" containsString="0" containsNumber="1" containsInteger="1" minValue="0" maxValue="4"/>
    </cacheField>
    <cacheField name="ST År 2027 eller senare" numFmtId="164">
      <sharedItems containsSemiMixedTypes="0" containsString="0" containsNumber="1" containsInteger="1" minValue="0" maxValue="3"/>
    </cacheField>
    <cacheField name="Antal ST" numFmtId="164">
      <sharedItems containsSemiMixedTypes="0" containsString="0" containsNumber="1" containsInteger="1" minValue="0" maxValue="291"/>
    </cacheField>
    <cacheField name="Fler ST 2020" numFmtId="164">
      <sharedItems containsSemiMixedTypes="0" containsString="0" containsNumber="1" containsInteger="1" minValue="0" maxValue="25"/>
    </cacheField>
    <cacheField name="Netto färdiga ST minus pensioner 2020" numFmtId="164">
      <sharedItems containsSemiMixedTypes="0" containsString="0" containsNumber="1" minValue="-8" maxValue="30"/>
    </cacheField>
    <cacheField name="Netto färdiga ST minus pensioner 2021" numFmtId="164">
      <sharedItems containsSemiMixedTypes="0" containsString="0" containsNumber="1" containsInteger="1" minValue="-3" maxValue="40"/>
    </cacheField>
    <cacheField name="Netto färdiga ST minus pensioner 2022" numFmtId="164">
      <sharedItems containsSemiMixedTypes="0" containsString="0" containsNumber="1" containsInteger="1" minValue="-4" maxValue="46"/>
    </cacheField>
    <cacheField name="Netto färdiga ST minus pensioner 2023" numFmtId="164">
      <sharedItems containsSemiMixedTypes="0" containsString="0" containsNumber="1" containsInteger="1" minValue="-3" maxValue="42"/>
    </cacheField>
    <cacheField name="Netto färdiga ST minus pensioner 2024" numFmtId="164">
      <sharedItems containsSemiMixedTypes="0" containsString="0" containsNumber="1" containsInteger="1" minValue="-4" maxValue="47"/>
    </cacheField>
    <cacheField name="Netto färdiga ST minus pensioner 2025" numFmtId="164">
      <sharedItems containsSemiMixedTypes="0" containsString="0" containsNumber="1" containsInteger="1" minValue="-4" maxValue="12"/>
    </cacheField>
    <cacheField name="Netto färdiga ST minus pensioner 2026" numFmtId="164">
      <sharedItems containsSemiMixedTypes="0" containsString="0" containsNumber="1" containsInteger="1" minValue="-15" maxValue="3"/>
    </cacheField>
    <cacheField name="Netto färdiga ST minus pensioner 2027" numFmtId="164">
      <sharedItems containsSemiMixedTypes="0" containsString="0" containsNumber="1" containsInteger="1" minValue="-2" maxValue="1"/>
    </cacheField>
    <cacheField name="Prognos 2023 (summa netto 2020-2023)" numFmtId="164">
      <sharedItems containsSemiMixedTypes="0" containsString="0" containsNumber="1" minValue="-9" maxValue="158"/>
    </cacheField>
    <cacheField name="Prognos 2027 (summa netto, samtliga år 2020-2027)" numFmtId="164">
      <sharedItems containsSemiMixedTypes="0" containsString="0" containsNumber="1" minValue="-10" maxValue="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x v="0"/>
    <x v="0"/>
    <x v="0"/>
    <x v="0"/>
    <x v="0"/>
    <n v="279"/>
    <n v="0"/>
    <n v="11"/>
    <n v="15"/>
    <n v="13"/>
    <n v="10"/>
    <n v="12"/>
    <n v="7"/>
    <n v="18"/>
    <n v="4"/>
    <n v="21"/>
    <n v="260"/>
    <n v="198"/>
    <n v="41"/>
    <n v="55"/>
    <n v="59"/>
    <n v="52"/>
    <n v="59"/>
    <n v="19"/>
    <n v="3"/>
    <n v="3"/>
    <n v="291"/>
    <n v="25"/>
    <n v="30"/>
    <n v="40"/>
    <n v="46"/>
    <n v="42"/>
    <n v="47"/>
    <n v="12"/>
    <n v="-15"/>
    <n v="-1"/>
    <n v="158"/>
    <n v="201"/>
  </r>
  <r>
    <x v="0"/>
    <x v="0"/>
    <x v="1"/>
    <x v="1"/>
    <x v="1"/>
    <n v="14.85"/>
    <n v="0"/>
    <n v="0"/>
    <n v="0"/>
    <n v="2"/>
    <n v="1"/>
    <n v="4"/>
    <n v="2"/>
    <n v="2"/>
    <n v="2"/>
    <n v="3"/>
    <n v="0"/>
    <n v="0"/>
    <n v="2"/>
    <n v="1"/>
    <n v="1"/>
    <n v="0"/>
    <n v="0"/>
    <n v="0"/>
    <n v="0"/>
    <n v="0"/>
    <n v="4"/>
    <n v="0"/>
    <n v="2"/>
    <n v="1"/>
    <n v="-1"/>
    <n v="-1"/>
    <n v="-4"/>
    <n v="-2"/>
    <n v="-2"/>
    <n v="-2"/>
    <n v="1"/>
    <n v="-9"/>
  </r>
  <r>
    <x v="1"/>
    <x v="1"/>
    <x v="2"/>
    <x v="2"/>
    <x v="2"/>
    <n v="20.13"/>
    <n v="5"/>
    <n v="1"/>
    <n v="1"/>
    <n v="1"/>
    <n v="1"/>
    <n v="0"/>
    <n v="1"/>
    <n v="2"/>
    <n v="1"/>
    <n v="0"/>
    <n v="7"/>
    <n v="7"/>
    <n v="1"/>
    <n v="7"/>
    <n v="0"/>
    <n v="2"/>
    <n v="2"/>
    <n v="0"/>
    <n v="0"/>
    <n v="0"/>
    <n v="12"/>
    <n v="4"/>
    <n v="-5"/>
    <n v="6"/>
    <n v="-1"/>
    <n v="1"/>
    <n v="2"/>
    <n v="-1"/>
    <n v="-2"/>
    <n v="-1"/>
    <n v="1"/>
    <n v="-1"/>
  </r>
  <r>
    <x v="1"/>
    <x v="1"/>
    <x v="2"/>
    <x v="3"/>
    <x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0"/>
    <x v="4"/>
    <n v="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x v="3"/>
    <x v="4"/>
    <x v="5"/>
    <n v="2.6"/>
    <n v="0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-2"/>
    <n v="-2"/>
  </r>
  <r>
    <x v="1"/>
    <x v="1"/>
    <x v="4"/>
    <x v="2"/>
    <x v="6"/>
    <n v="25.8"/>
    <n v="3"/>
    <n v="2"/>
    <n v="0"/>
    <n v="0"/>
    <n v="4"/>
    <n v="2"/>
    <n v="2"/>
    <n v="1"/>
    <n v="2"/>
    <n v="1"/>
    <n v="10"/>
    <n v="10"/>
    <n v="3"/>
    <n v="1"/>
    <n v="7"/>
    <n v="3"/>
    <n v="1"/>
    <n v="0"/>
    <n v="1"/>
    <n v="1"/>
    <n v="17"/>
    <n v="2"/>
    <n v="-2"/>
    <n v="1"/>
    <n v="7"/>
    <n v="-1"/>
    <n v="-1"/>
    <n v="-2"/>
    <n v="0"/>
    <n v="-1"/>
    <n v="5"/>
    <n v="1"/>
  </r>
  <r>
    <x v="1"/>
    <x v="1"/>
    <x v="5"/>
    <x v="2"/>
    <x v="7"/>
    <n v="5"/>
    <n v="1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-1"/>
    <n v="0"/>
    <n v="0"/>
    <n v="0"/>
    <n v="0"/>
    <n v="0"/>
    <n v="0"/>
    <n v="-1"/>
    <n v="-1"/>
  </r>
  <r>
    <x v="1"/>
    <x v="1"/>
    <x v="5"/>
    <x v="5"/>
    <x v="3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2"/>
    <n v="0"/>
    <n v="1"/>
    <n v="0"/>
    <n v="0"/>
    <n v="0"/>
    <n v="0"/>
    <n v="0"/>
    <n v="0"/>
    <n v="0"/>
    <n v="1"/>
    <n v="1"/>
  </r>
  <r>
    <x v="1"/>
    <x v="1"/>
    <x v="6"/>
    <x v="2"/>
    <x v="8"/>
    <n v="52.3"/>
    <n v="1"/>
    <n v="11"/>
    <n v="1"/>
    <n v="1"/>
    <n v="2"/>
    <n v="0"/>
    <n v="2"/>
    <n v="3"/>
    <n v="1"/>
    <n v="3"/>
    <n v="6"/>
    <n v="5.5"/>
    <n v="9"/>
    <n v="8"/>
    <n v="8"/>
    <n v="4"/>
    <n v="1"/>
    <n v="2"/>
    <n v="0"/>
    <n v="0"/>
    <n v="32"/>
    <n v="2"/>
    <n v="-3"/>
    <n v="7"/>
    <n v="7"/>
    <n v="2"/>
    <n v="1"/>
    <n v="0"/>
    <n v="-3"/>
    <n v="-1"/>
    <n v="13"/>
    <n v="10"/>
  </r>
  <r>
    <x v="1"/>
    <x v="1"/>
    <x v="7"/>
    <x v="3"/>
    <x v="9"/>
    <n v="27.7"/>
    <n v="0"/>
    <n v="2"/>
    <n v="0"/>
    <n v="2"/>
    <n v="0"/>
    <n v="2"/>
    <n v="1"/>
    <n v="2"/>
    <n v="1"/>
    <n v="2"/>
    <n v="10"/>
    <n v="9.5"/>
    <n v="9"/>
    <n v="0"/>
    <n v="2"/>
    <n v="6"/>
    <n v="4"/>
    <n v="3"/>
    <n v="0"/>
    <n v="0"/>
    <n v="24"/>
    <n v="8"/>
    <n v="7"/>
    <n v="0"/>
    <n v="0"/>
    <n v="6"/>
    <n v="2"/>
    <n v="2"/>
    <n v="-2"/>
    <n v="-1"/>
    <n v="13"/>
    <n v="14"/>
  </r>
  <r>
    <x v="1"/>
    <x v="1"/>
    <x v="8"/>
    <x v="2"/>
    <x v="10"/>
    <n v="24.13"/>
    <n v="0"/>
    <n v="0"/>
    <n v="0"/>
    <n v="2"/>
    <n v="2"/>
    <n v="0"/>
    <n v="1"/>
    <n v="3"/>
    <n v="0"/>
    <n v="2"/>
    <n v="9.6"/>
    <n v="9.6"/>
    <n v="1"/>
    <n v="6"/>
    <n v="4"/>
    <n v="6"/>
    <n v="9"/>
    <n v="0"/>
    <n v="0"/>
    <n v="0"/>
    <n v="26"/>
    <n v="1"/>
    <n v="1"/>
    <n v="6"/>
    <n v="2"/>
    <n v="4"/>
    <n v="9"/>
    <n v="-1"/>
    <n v="-3"/>
    <n v="0"/>
    <n v="13"/>
    <n v="18"/>
  </r>
  <r>
    <x v="2"/>
    <x v="3"/>
    <x v="9"/>
    <x v="0"/>
    <x v="11"/>
    <n v="3"/>
    <n v="0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0"/>
    <n v="3"/>
    <n v="0"/>
    <n v="0"/>
    <n v="0"/>
    <n v="1"/>
    <n v="1"/>
    <n v="-1"/>
    <n v="1"/>
    <n v="0"/>
    <n v="0"/>
    <n v="2"/>
    <n v="2"/>
  </r>
  <r>
    <x v="2"/>
    <x v="3"/>
    <x v="10"/>
    <x v="0"/>
    <x v="12"/>
    <n v="0.8"/>
    <n v="0"/>
    <n v="0"/>
    <n v="0"/>
    <n v="0"/>
    <n v="0"/>
    <n v="0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</r>
  <r>
    <x v="2"/>
    <x v="3"/>
    <x v="10"/>
    <x v="6"/>
    <x v="12"/>
    <n v="0.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2"/>
    <x v="3"/>
    <x v="11"/>
    <x v="7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2"/>
    <x v="0"/>
    <x v="5"/>
    <n v="4"/>
    <n v="0"/>
    <n v="1"/>
    <n v="0"/>
    <n v="1"/>
    <n v="0"/>
    <n v="1"/>
    <n v="0"/>
    <n v="0"/>
    <n v="0"/>
    <n v="0"/>
    <n v="0"/>
    <n v="0"/>
    <n v="0"/>
    <n v="0"/>
    <n v="0"/>
    <n v="2"/>
    <n v="0"/>
    <n v="0"/>
    <n v="0"/>
    <n v="0"/>
    <n v="2"/>
    <n v="0"/>
    <n v="-1"/>
    <n v="0"/>
    <n v="-1"/>
    <n v="2"/>
    <n v="-1"/>
    <n v="0"/>
    <n v="0"/>
    <n v="0"/>
    <n v="0"/>
    <n v="-1"/>
  </r>
  <r>
    <x v="2"/>
    <x v="3"/>
    <x v="13"/>
    <x v="0"/>
    <x v="4"/>
    <n v="1.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  <n v="0"/>
    <n v="0"/>
    <n v="0"/>
    <n v="-1"/>
    <n v="-2"/>
  </r>
  <r>
    <x v="2"/>
    <x v="3"/>
    <x v="14"/>
    <x v="8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5"/>
    <x v="0"/>
    <x v="11"/>
    <n v="3.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2"/>
    <n v="0"/>
    <n v="0"/>
    <n v="0"/>
    <n v="0"/>
    <n v="1"/>
    <n v="0"/>
    <n v="1"/>
    <n v="0"/>
    <n v="0"/>
    <n v="1"/>
    <n v="2"/>
  </r>
  <r>
    <x v="2"/>
    <x v="3"/>
    <x v="16"/>
    <x v="0"/>
    <x v="11"/>
    <n v="2.5"/>
    <n v="0"/>
    <n v="0"/>
    <n v="0"/>
    <n v="0"/>
    <n v="0"/>
    <n v="0"/>
    <n v="0"/>
    <n v="0"/>
    <n v="0"/>
    <n v="0"/>
    <n v="1"/>
    <n v="1"/>
    <n v="1"/>
    <n v="2"/>
    <n v="0"/>
    <n v="1"/>
    <n v="1"/>
    <n v="1"/>
    <n v="0"/>
    <n v="0"/>
    <n v="6"/>
    <n v="1"/>
    <n v="1"/>
    <n v="2"/>
    <n v="0"/>
    <n v="1"/>
    <n v="1"/>
    <n v="1"/>
    <n v="0"/>
    <n v="0"/>
    <n v="4"/>
    <n v="6"/>
  </r>
  <r>
    <x v="2"/>
    <x v="3"/>
    <x v="17"/>
    <x v="0"/>
    <x v="11"/>
    <n v="3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2"/>
    <n v="0"/>
    <n v="0"/>
    <n v="0"/>
    <n v="1"/>
    <n v="0"/>
    <n v="0"/>
    <n v="1"/>
    <n v="0"/>
    <n v="0"/>
    <n v="1"/>
    <n v="2"/>
  </r>
  <r>
    <x v="2"/>
    <x v="3"/>
    <x v="18"/>
    <x v="0"/>
    <x v="12"/>
    <n v="0.7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-1"/>
    <n v="0"/>
    <n v="1"/>
    <n v="0"/>
    <n v="0"/>
    <n v="0"/>
    <n v="0"/>
    <n v="0"/>
    <n v="0"/>
  </r>
  <r>
    <x v="2"/>
    <x v="3"/>
    <x v="18"/>
    <x v="9"/>
    <x v="12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8"/>
    <x v="10"/>
    <x v="12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9"/>
    <x v="0"/>
    <x v="7"/>
    <n v="4.6500000000000004"/>
    <n v="0"/>
    <n v="0"/>
    <n v="0"/>
    <n v="0"/>
    <n v="0"/>
    <n v="0"/>
    <n v="0"/>
    <n v="0"/>
    <n v="0"/>
    <n v="6"/>
    <n v="0"/>
    <n v="0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1"/>
  </r>
  <r>
    <x v="2"/>
    <x v="3"/>
    <x v="20"/>
    <x v="0"/>
    <x v="12"/>
    <n v="1"/>
    <n v="0"/>
    <n v="0"/>
    <n v="0"/>
    <n v="0"/>
    <n v="0"/>
    <n v="0"/>
    <n v="0"/>
    <n v="0"/>
    <n v="0"/>
    <n v="0"/>
    <n v="2"/>
    <n v="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1"/>
    <x v="0"/>
    <x v="4"/>
    <n v="1.95"/>
    <n v="0"/>
    <n v="0"/>
    <n v="1"/>
    <n v="0"/>
    <n v="0"/>
    <n v="0"/>
    <n v="0"/>
    <n v="0"/>
    <n v="0"/>
    <n v="0"/>
    <n v="1"/>
    <n v="1"/>
    <n v="0"/>
    <n v="0"/>
    <n v="1"/>
    <n v="0"/>
    <n v="1"/>
    <n v="0"/>
    <n v="1"/>
    <n v="0"/>
    <n v="3"/>
    <n v="0"/>
    <n v="0"/>
    <n v="-1"/>
    <n v="1"/>
    <n v="0"/>
    <n v="1"/>
    <n v="0"/>
    <n v="1"/>
    <n v="0"/>
    <n v="0"/>
    <n v="2"/>
  </r>
  <r>
    <x v="2"/>
    <x v="3"/>
    <x v="21"/>
    <x v="0"/>
    <x v="3"/>
    <n v="3"/>
    <n v="0"/>
    <n v="1"/>
    <n v="0"/>
    <n v="0"/>
    <n v="0"/>
    <n v="0"/>
    <n v="0"/>
    <n v="0"/>
    <n v="0"/>
    <n v="1"/>
    <n v="0"/>
    <n v="0"/>
    <n v="0"/>
    <n v="0"/>
    <n v="0"/>
    <n v="1"/>
    <n v="1"/>
    <n v="0"/>
    <n v="1"/>
    <n v="0"/>
    <n v="3"/>
    <n v="0"/>
    <n v="-1"/>
    <n v="0"/>
    <n v="0"/>
    <n v="1"/>
    <n v="1"/>
    <n v="0"/>
    <n v="1"/>
    <n v="0"/>
    <n v="0"/>
    <n v="2"/>
  </r>
  <r>
    <x v="2"/>
    <x v="3"/>
    <x v="22"/>
    <x v="0"/>
    <x v="3"/>
    <n v="3"/>
    <n v="0"/>
    <n v="0"/>
    <n v="0"/>
    <n v="0"/>
    <n v="0"/>
    <n v="0"/>
    <n v="0"/>
    <n v="3"/>
    <n v="0"/>
    <n v="0"/>
    <n v="0"/>
    <n v="0"/>
    <n v="0"/>
    <n v="0"/>
    <n v="0"/>
    <n v="0"/>
    <n v="2"/>
    <n v="0"/>
    <n v="0"/>
    <n v="0"/>
    <n v="2"/>
    <n v="2"/>
    <n v="0"/>
    <n v="0"/>
    <n v="0"/>
    <n v="0"/>
    <n v="2"/>
    <n v="0"/>
    <n v="-3"/>
    <n v="0"/>
    <n v="0"/>
    <n v="-1"/>
  </r>
  <r>
    <x v="2"/>
    <x v="3"/>
    <x v="23"/>
    <x v="0"/>
    <x v="7"/>
    <n v="3.55"/>
    <n v="2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-2"/>
    <n v="-2"/>
    <n v="0"/>
    <n v="1"/>
    <n v="0"/>
    <n v="0"/>
    <n v="0"/>
    <n v="0"/>
    <n v="-3"/>
    <n v="-3"/>
  </r>
  <r>
    <x v="2"/>
    <x v="3"/>
    <x v="23"/>
    <x v="11"/>
    <x v="12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3"/>
    <x v="12"/>
    <x v="12"/>
    <n v="0.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2"/>
    <x v="3"/>
    <x v="24"/>
    <x v="0"/>
    <x v="14"/>
    <n v="6"/>
    <n v="0"/>
    <n v="1"/>
    <n v="0"/>
    <n v="0"/>
    <n v="0"/>
    <n v="0"/>
    <n v="0"/>
    <n v="0"/>
    <n v="0"/>
    <n v="0"/>
    <n v="0"/>
    <n v="0"/>
    <n v="0"/>
    <n v="3"/>
    <n v="1"/>
    <n v="0"/>
    <n v="0"/>
    <n v="0"/>
    <n v="0"/>
    <n v="0"/>
    <n v="4"/>
    <n v="0"/>
    <n v="-1"/>
    <n v="3"/>
    <n v="1"/>
    <n v="0"/>
    <n v="0"/>
    <n v="0"/>
    <n v="0"/>
    <n v="0"/>
    <n v="3"/>
    <n v="3"/>
  </r>
  <r>
    <x v="2"/>
    <x v="3"/>
    <x v="24"/>
    <x v="13"/>
    <x v="3"/>
    <n v="1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4"/>
    <x v="2"/>
    <x v="1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4"/>
    <x v="9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5"/>
    <x v="2"/>
    <x v="12"/>
    <n v="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6"/>
    <x v="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27"/>
    <x v="2"/>
    <x v="15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2"/>
    <x v="3"/>
    <x v="28"/>
    <x v="0"/>
    <x v="4"/>
    <n v="1.1000000000000001"/>
    <n v="0"/>
    <n v="0"/>
    <n v="0"/>
    <n v="1"/>
    <n v="0"/>
    <n v="0"/>
    <n v="1"/>
    <n v="0"/>
    <n v="0"/>
    <n v="0"/>
    <n v="1"/>
    <n v="0.8"/>
    <n v="0"/>
    <n v="0"/>
    <n v="0"/>
    <n v="0"/>
    <n v="0"/>
    <n v="0"/>
    <n v="0"/>
    <n v="0"/>
    <n v="0"/>
    <n v="0"/>
    <n v="0"/>
    <n v="0"/>
    <n v="-1"/>
    <n v="0"/>
    <n v="0"/>
    <n v="-1"/>
    <n v="0"/>
    <n v="0"/>
    <n v="-1"/>
    <n v="-2"/>
  </r>
  <r>
    <x v="2"/>
    <x v="3"/>
    <x v="29"/>
    <x v="0"/>
    <x v="15"/>
    <n v="8.1"/>
    <n v="0"/>
    <n v="0"/>
    <n v="0"/>
    <n v="0"/>
    <n v="0"/>
    <n v="0"/>
    <n v="0"/>
    <n v="0"/>
    <n v="0"/>
    <n v="0"/>
    <n v="0"/>
    <n v="0"/>
    <n v="0"/>
    <n v="1"/>
    <n v="0"/>
    <n v="1"/>
    <n v="0"/>
    <n v="2"/>
    <n v="0"/>
    <n v="0"/>
    <n v="4"/>
    <n v="0"/>
    <n v="0"/>
    <n v="1"/>
    <n v="0"/>
    <n v="1"/>
    <n v="0"/>
    <n v="2"/>
    <n v="0"/>
    <n v="0"/>
    <n v="2"/>
    <n v="4"/>
  </r>
  <r>
    <x v="2"/>
    <x v="3"/>
    <x v="30"/>
    <x v="0"/>
    <x v="7"/>
    <n v="5"/>
    <n v="0"/>
    <n v="0"/>
    <n v="0"/>
    <n v="0"/>
    <n v="0"/>
    <n v="0"/>
    <n v="0"/>
    <n v="1"/>
    <n v="0"/>
    <n v="3"/>
    <n v="1"/>
    <n v="1"/>
    <n v="1"/>
    <n v="1"/>
    <n v="0"/>
    <n v="2"/>
    <n v="1"/>
    <n v="0"/>
    <n v="0"/>
    <n v="0"/>
    <n v="5"/>
    <n v="1"/>
    <n v="1"/>
    <n v="1"/>
    <n v="0"/>
    <n v="2"/>
    <n v="1"/>
    <n v="0"/>
    <n v="-1"/>
    <n v="0"/>
    <n v="4"/>
    <n v="4"/>
  </r>
  <r>
    <x v="2"/>
    <x v="3"/>
    <x v="31"/>
    <x v="0"/>
    <x v="4"/>
    <n v="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32"/>
    <x v="2"/>
    <x v="3"/>
    <n v="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33"/>
    <x v="2"/>
    <x v="12"/>
    <n v="0.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34"/>
    <x v="2"/>
    <x v="12"/>
    <n v="0.4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35"/>
    <x v="14"/>
    <x v="3"/>
    <n v="0.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2"/>
    <x v="3"/>
    <x v="36"/>
    <x v="0"/>
    <x v="4"/>
    <n v="1.7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37"/>
    <x v="0"/>
    <x v="5"/>
    <n v="3.6"/>
    <n v="0"/>
    <n v="0"/>
    <n v="0"/>
    <n v="0"/>
    <n v="0"/>
    <n v="1"/>
    <n v="0"/>
    <n v="0"/>
    <n v="0"/>
    <n v="0"/>
    <n v="1"/>
    <n v="1"/>
    <n v="0"/>
    <n v="2"/>
    <n v="1"/>
    <n v="1"/>
    <n v="0"/>
    <n v="0"/>
    <n v="0"/>
    <n v="0"/>
    <n v="4"/>
    <n v="0"/>
    <n v="0"/>
    <n v="2"/>
    <n v="1"/>
    <n v="1"/>
    <n v="-1"/>
    <n v="0"/>
    <n v="0"/>
    <n v="0"/>
    <n v="4"/>
    <n v="3"/>
  </r>
  <r>
    <x v="2"/>
    <x v="3"/>
    <x v="38"/>
    <x v="7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39"/>
    <x v="0"/>
    <x v="5"/>
    <n v="4.0999999999999996"/>
    <n v="1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  <n v="4"/>
    <n v="1"/>
    <n v="-1"/>
    <n v="1"/>
    <n v="1"/>
    <n v="1"/>
    <n v="0"/>
    <n v="0"/>
    <n v="1"/>
    <n v="0"/>
    <n v="2"/>
    <n v="3"/>
  </r>
  <r>
    <x v="2"/>
    <x v="3"/>
    <x v="40"/>
    <x v="0"/>
    <x v="7"/>
    <n v="4.95"/>
    <n v="0"/>
    <n v="0"/>
    <n v="0"/>
    <n v="0"/>
    <n v="0"/>
    <n v="0"/>
    <n v="0"/>
    <n v="0"/>
    <n v="0"/>
    <n v="0"/>
    <n v="0"/>
    <n v="0"/>
    <n v="0"/>
    <n v="0"/>
    <n v="0"/>
    <n v="2"/>
    <n v="1"/>
    <n v="0"/>
    <n v="0"/>
    <n v="0"/>
    <n v="3"/>
    <n v="0"/>
    <n v="0"/>
    <n v="0"/>
    <n v="0"/>
    <n v="2"/>
    <n v="1"/>
    <n v="0"/>
    <n v="0"/>
    <n v="0"/>
    <n v="2"/>
    <n v="3"/>
  </r>
  <r>
    <x v="2"/>
    <x v="3"/>
    <x v="41"/>
    <x v="0"/>
    <x v="11"/>
    <n v="3.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-1"/>
    <n v="0"/>
    <n v="0"/>
    <n v="0"/>
    <n v="0"/>
    <n v="0"/>
    <n v="0"/>
    <n v="0"/>
    <n v="-1"/>
    <n v="-1"/>
  </r>
  <r>
    <x v="2"/>
    <x v="3"/>
    <x v="42"/>
    <x v="0"/>
    <x v="3"/>
    <n v="3"/>
    <n v="0"/>
    <n v="0"/>
    <n v="0"/>
    <n v="0"/>
    <n v="1"/>
    <n v="1"/>
    <n v="0"/>
    <n v="0"/>
    <n v="0"/>
    <n v="0"/>
    <n v="0"/>
    <n v="0"/>
    <n v="0"/>
    <n v="1"/>
    <n v="0"/>
    <n v="1"/>
    <n v="1"/>
    <n v="1"/>
    <n v="0"/>
    <n v="0"/>
    <n v="4"/>
    <n v="0"/>
    <n v="0"/>
    <n v="1"/>
    <n v="0"/>
    <n v="0"/>
    <n v="0"/>
    <n v="1"/>
    <n v="0"/>
    <n v="0"/>
    <n v="1"/>
    <n v="2"/>
  </r>
  <r>
    <x v="2"/>
    <x v="3"/>
    <x v="43"/>
    <x v="0"/>
    <x v="11"/>
    <n v="3.2"/>
    <n v="0"/>
    <n v="0"/>
    <n v="0"/>
    <n v="0"/>
    <n v="0"/>
    <n v="0"/>
    <n v="0"/>
    <n v="0"/>
    <n v="0"/>
    <n v="0"/>
    <n v="1"/>
    <n v="0.75"/>
    <n v="0"/>
    <n v="0"/>
    <n v="0"/>
    <n v="3"/>
    <n v="0"/>
    <n v="0"/>
    <n v="0"/>
    <n v="0"/>
    <n v="3"/>
    <n v="2"/>
    <n v="0"/>
    <n v="0"/>
    <n v="0"/>
    <n v="3"/>
    <n v="0"/>
    <n v="0"/>
    <n v="0"/>
    <n v="0"/>
    <n v="3"/>
    <n v="3"/>
  </r>
  <r>
    <x v="2"/>
    <x v="3"/>
    <x v="44"/>
    <x v="2"/>
    <x v="4"/>
    <n v="0.4"/>
    <n v="0"/>
    <n v="0"/>
    <n v="0"/>
    <n v="0"/>
    <n v="0"/>
    <n v="0"/>
    <n v="0"/>
    <n v="0"/>
    <n v="0"/>
    <n v="0"/>
    <n v="1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45"/>
    <x v="7"/>
    <x v="1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2"/>
    <x v="3"/>
    <x v="46"/>
    <x v="7"/>
    <x v="16"/>
    <n v="5"/>
    <n v="0"/>
    <n v="1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47"/>
    <x v="7"/>
    <x v="11"/>
    <n v="3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48"/>
    <x v="7"/>
    <x v="12"/>
    <n v="1"/>
    <n v="0"/>
    <n v="0"/>
    <n v="0"/>
    <n v="0"/>
    <n v="0"/>
    <n v="0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2"/>
    <x v="3"/>
    <x v="49"/>
    <x v="0"/>
    <x v="3"/>
    <n v="3"/>
    <n v="0"/>
    <n v="0"/>
    <n v="0"/>
    <n v="0"/>
    <n v="0"/>
    <n v="0"/>
    <n v="0"/>
    <n v="0"/>
    <n v="0"/>
    <n v="0"/>
    <n v="3"/>
    <n v="3"/>
    <n v="1"/>
    <n v="0"/>
    <n v="1"/>
    <n v="1"/>
    <n v="0"/>
    <n v="0"/>
    <n v="0"/>
    <n v="0"/>
    <n v="3"/>
    <n v="2"/>
    <n v="1"/>
    <n v="0"/>
    <n v="1"/>
    <n v="1"/>
    <n v="0"/>
    <n v="0"/>
    <n v="0"/>
    <n v="0"/>
    <n v="3"/>
    <n v="3"/>
  </r>
  <r>
    <x v="2"/>
    <x v="3"/>
    <x v="50"/>
    <x v="0"/>
    <x v="3"/>
    <n v="2.9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1"/>
  </r>
  <r>
    <x v="2"/>
    <x v="3"/>
    <x v="51"/>
    <x v="0"/>
    <x v="7"/>
    <n v="6"/>
    <n v="1"/>
    <n v="0"/>
    <n v="0"/>
    <n v="0"/>
    <n v="0"/>
    <n v="0"/>
    <n v="0"/>
    <n v="0"/>
    <n v="1"/>
    <n v="0"/>
    <n v="2"/>
    <n v="1.5"/>
    <n v="0"/>
    <n v="0"/>
    <n v="2"/>
    <n v="2"/>
    <n v="1"/>
    <n v="0"/>
    <n v="0"/>
    <n v="0"/>
    <n v="5"/>
    <n v="0"/>
    <n v="-1"/>
    <n v="0"/>
    <n v="2"/>
    <n v="2"/>
    <n v="1"/>
    <n v="0"/>
    <n v="0"/>
    <n v="-1"/>
    <n v="3"/>
    <n v="3"/>
  </r>
  <r>
    <x v="2"/>
    <x v="3"/>
    <x v="52"/>
    <x v="0"/>
    <x v="12"/>
    <n v="0.75"/>
    <n v="0"/>
    <n v="1"/>
    <n v="0"/>
    <n v="0"/>
    <n v="0"/>
    <n v="0"/>
    <n v="0"/>
    <n v="0"/>
    <n v="0"/>
    <n v="0"/>
    <n v="3"/>
    <n v="2.5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53"/>
    <x v="0"/>
    <x v="3"/>
    <n v="3"/>
    <n v="0"/>
    <n v="0"/>
    <n v="1"/>
    <n v="0"/>
    <n v="0"/>
    <n v="0"/>
    <n v="0"/>
    <n v="0"/>
    <n v="2"/>
    <n v="0"/>
    <n v="2"/>
    <n v="2"/>
    <n v="0"/>
    <n v="1"/>
    <n v="0"/>
    <n v="0"/>
    <n v="2"/>
    <n v="0"/>
    <n v="0"/>
    <n v="0"/>
    <n v="3"/>
    <n v="3"/>
    <n v="0"/>
    <n v="0"/>
    <n v="0"/>
    <n v="0"/>
    <n v="2"/>
    <n v="0"/>
    <n v="0"/>
    <n v="-2"/>
    <n v="0"/>
    <n v="0"/>
  </r>
  <r>
    <x v="2"/>
    <x v="3"/>
    <x v="19"/>
    <x v="0"/>
    <x v="5"/>
    <n v="4.4000000000000004"/>
    <n v="0"/>
    <n v="0"/>
    <n v="0"/>
    <n v="0"/>
    <n v="0"/>
    <n v="0"/>
    <n v="0"/>
    <n v="0"/>
    <n v="0"/>
    <n v="5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1"/>
  </r>
  <r>
    <x v="2"/>
    <x v="3"/>
    <x v="54"/>
    <x v="0"/>
    <x v="12"/>
    <n v="0.5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55"/>
    <x v="0"/>
    <x v="16"/>
    <n v="3.6"/>
    <n v="2"/>
    <n v="0"/>
    <n v="0"/>
    <n v="0"/>
    <n v="0"/>
    <n v="0"/>
    <n v="1"/>
    <n v="0"/>
    <n v="0"/>
    <n v="0"/>
    <n v="1"/>
    <n v="1"/>
    <n v="0"/>
    <n v="1"/>
    <n v="0"/>
    <n v="1"/>
    <n v="0"/>
    <n v="0"/>
    <n v="1"/>
    <n v="0"/>
    <n v="3"/>
    <n v="0"/>
    <n v="-2"/>
    <n v="1"/>
    <n v="0"/>
    <n v="1"/>
    <n v="0"/>
    <n v="-1"/>
    <n v="1"/>
    <n v="0"/>
    <n v="0"/>
    <n v="0"/>
  </r>
  <r>
    <x v="2"/>
    <x v="3"/>
    <x v="56"/>
    <x v="0"/>
    <x v="3"/>
    <n v="3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-2"/>
  </r>
  <r>
    <x v="2"/>
    <x v="3"/>
    <x v="57"/>
    <x v="0"/>
    <x v="12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"/>
    <x v="3"/>
    <x v="58"/>
    <x v="0"/>
    <x v="11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3"/>
    <n v="0"/>
    <n v="3"/>
    <n v="0"/>
    <n v="0"/>
    <n v="0"/>
    <n v="0"/>
    <n v="0"/>
    <n v="0"/>
    <n v="0"/>
    <n v="3"/>
    <n v="3"/>
  </r>
  <r>
    <x v="2"/>
    <x v="3"/>
    <x v="59"/>
    <x v="0"/>
    <x v="4"/>
    <n v="1.65"/>
    <n v="0"/>
    <n v="0"/>
    <n v="0"/>
    <n v="0"/>
    <n v="0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0"/>
    <x v="7"/>
    <x v="12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61"/>
    <x v="14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9"/>
    <x v="0"/>
    <x v="16"/>
    <n v="4.95"/>
    <n v="2"/>
    <n v="2"/>
    <n v="3"/>
    <n v="0"/>
    <n v="0"/>
    <n v="0"/>
    <n v="0"/>
    <n v="0"/>
    <n v="0"/>
    <n v="0"/>
    <n v="0"/>
    <n v="0"/>
    <n v="3"/>
    <n v="1"/>
    <n v="1"/>
    <n v="1"/>
    <n v="0"/>
    <n v="0"/>
    <n v="0"/>
    <n v="0"/>
    <n v="6"/>
    <n v="2"/>
    <n v="-1"/>
    <n v="-2"/>
    <n v="1"/>
    <n v="1"/>
    <n v="0"/>
    <n v="0"/>
    <n v="0"/>
    <n v="0"/>
    <n v="-1"/>
    <n v="-1"/>
  </r>
  <r>
    <x v="2"/>
    <x v="3"/>
    <x v="62"/>
    <x v="0"/>
    <x v="12"/>
    <n v="0.8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2"/>
    <x v="9"/>
    <x v="12"/>
    <n v="0.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2"/>
    <x v="3"/>
    <x v="63"/>
    <x v="0"/>
    <x v="3"/>
    <n v="1.63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-1"/>
    <n v="0"/>
    <n v="0"/>
    <n v="0"/>
    <n v="0"/>
    <n v="0"/>
    <n v="0"/>
    <n v="0"/>
    <n v="-1"/>
    <n v="-1"/>
  </r>
  <r>
    <x v="2"/>
    <x v="3"/>
    <x v="63"/>
    <x v="10"/>
    <x v="12"/>
    <n v="0.37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64"/>
    <x v="0"/>
    <x v="4"/>
    <n v="1.1000000000000001"/>
    <n v="2"/>
    <n v="0"/>
    <n v="0"/>
    <n v="0"/>
    <n v="0"/>
    <n v="0"/>
    <n v="0"/>
    <n v="0"/>
    <n v="0"/>
    <n v="0"/>
    <n v="2"/>
    <n v="1.3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2"/>
    <x v="3"/>
    <x v="65"/>
    <x v="0"/>
    <x v="16"/>
    <n v="6.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0"/>
    <n v="1"/>
    <n v="1"/>
  </r>
  <r>
    <x v="2"/>
    <x v="3"/>
    <x v="66"/>
    <x v="14"/>
    <x v="17"/>
    <n v="7.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2"/>
    <x v="3"/>
    <x v="67"/>
    <x v="14"/>
    <x v="5"/>
    <n v="2.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0"/>
    <n v="0"/>
    <n v="-2"/>
    <n v="-2"/>
  </r>
  <r>
    <x v="2"/>
    <x v="3"/>
    <x v="68"/>
    <x v="2"/>
    <x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-2"/>
  </r>
  <r>
    <x v="2"/>
    <x v="3"/>
    <x v="69"/>
    <x v="8"/>
    <x v="4"/>
    <n v="1"/>
    <n v="0"/>
    <n v="0"/>
    <n v="1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-1"/>
    <n v="0"/>
    <n v="0"/>
    <n v="-1"/>
    <n v="0"/>
    <n v="0"/>
    <n v="0"/>
    <n v="-1"/>
    <n v="-2"/>
  </r>
  <r>
    <x v="2"/>
    <x v="3"/>
    <x v="70"/>
    <x v="0"/>
    <x v="17"/>
    <n v="9.31"/>
    <n v="0"/>
    <n v="0"/>
    <n v="0"/>
    <n v="0"/>
    <n v="0"/>
    <n v="0"/>
    <n v="0"/>
    <n v="0"/>
    <n v="0"/>
    <n v="0"/>
    <n v="0"/>
    <n v="0"/>
    <n v="0"/>
    <n v="0"/>
    <n v="3"/>
    <n v="1"/>
    <n v="2"/>
    <n v="0"/>
    <n v="0"/>
    <n v="0"/>
    <n v="6"/>
    <n v="0"/>
    <n v="0"/>
    <n v="0"/>
    <n v="3"/>
    <n v="1"/>
    <n v="2"/>
    <n v="0"/>
    <n v="0"/>
    <n v="0"/>
    <n v="4"/>
    <n v="6"/>
  </r>
  <r>
    <x v="2"/>
    <x v="3"/>
    <x v="71"/>
    <x v="0"/>
    <x v="3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1"/>
    <n v="0"/>
    <n v="0"/>
    <n v="0"/>
    <n v="0"/>
    <n v="0"/>
    <n v="0"/>
    <n v="-3"/>
    <n v="-3"/>
  </r>
  <r>
    <x v="2"/>
    <x v="3"/>
    <x v="72"/>
    <x v="7"/>
    <x v="11"/>
    <n v="3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73"/>
    <x v="0"/>
    <x v="3"/>
    <n v="3"/>
    <n v="0"/>
    <n v="0"/>
    <n v="0"/>
    <n v="0"/>
    <n v="0"/>
    <n v="0"/>
    <n v="0"/>
    <n v="0"/>
    <n v="0"/>
    <n v="0"/>
    <n v="2"/>
    <n v="2"/>
    <n v="1"/>
    <n v="0"/>
    <n v="2"/>
    <n v="0"/>
    <n v="2"/>
    <n v="2"/>
    <n v="0"/>
    <n v="0"/>
    <n v="7"/>
    <n v="0"/>
    <n v="1"/>
    <n v="0"/>
    <n v="2"/>
    <n v="0"/>
    <n v="2"/>
    <n v="2"/>
    <n v="0"/>
    <n v="0"/>
    <n v="3"/>
    <n v="7"/>
  </r>
  <r>
    <x v="2"/>
    <x v="3"/>
    <x v="74"/>
    <x v="14"/>
    <x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75"/>
    <x v="7"/>
    <x v="12"/>
    <n v="0.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76"/>
    <x v="0"/>
    <x v="3"/>
    <n v="2.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1"/>
  </r>
  <r>
    <x v="2"/>
    <x v="3"/>
    <x v="77"/>
    <x v="0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78"/>
    <x v="0"/>
    <x v="4"/>
    <n v="1"/>
    <n v="0"/>
    <n v="0"/>
    <n v="0"/>
    <n v="1"/>
    <n v="0"/>
    <n v="0"/>
    <n v="0"/>
    <n v="0"/>
    <n v="0"/>
    <n v="1"/>
    <n v="2"/>
    <n v="1.8"/>
    <n v="0"/>
    <n v="2"/>
    <n v="1"/>
    <n v="0"/>
    <n v="1"/>
    <n v="0"/>
    <n v="0"/>
    <n v="0"/>
    <n v="4"/>
    <n v="0"/>
    <n v="0"/>
    <n v="2"/>
    <n v="0"/>
    <n v="0"/>
    <n v="1"/>
    <n v="0"/>
    <n v="0"/>
    <n v="0"/>
    <n v="2"/>
    <n v="3"/>
  </r>
  <r>
    <x v="2"/>
    <x v="3"/>
    <x v="79"/>
    <x v="7"/>
    <x v="18"/>
    <n v="4.5"/>
    <n v="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-2"/>
    <n v="0"/>
    <n v="-2"/>
    <n v="0"/>
    <n v="0"/>
    <n v="0"/>
    <n v="0"/>
    <n v="0"/>
    <n v="-4"/>
    <n v="-4"/>
  </r>
  <r>
    <x v="2"/>
    <x v="3"/>
    <x v="80"/>
    <x v="14"/>
    <x v="12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81"/>
    <x v="0"/>
    <x v="11"/>
    <n v="3.05"/>
    <n v="1"/>
    <n v="0"/>
    <n v="0"/>
    <n v="0"/>
    <n v="0"/>
    <n v="0"/>
    <n v="1"/>
    <n v="1"/>
    <n v="0"/>
    <n v="0"/>
    <n v="2"/>
    <n v="2"/>
    <n v="0"/>
    <n v="0"/>
    <n v="0"/>
    <n v="0"/>
    <n v="0"/>
    <n v="0"/>
    <n v="0"/>
    <n v="1"/>
    <n v="1"/>
    <n v="1"/>
    <n v="-1"/>
    <n v="0"/>
    <n v="0"/>
    <n v="0"/>
    <n v="0"/>
    <n v="-1"/>
    <n v="-1"/>
    <n v="1"/>
    <n v="-1"/>
    <n v="-2"/>
  </r>
  <r>
    <x v="2"/>
    <x v="3"/>
    <x v="82"/>
    <x v="0"/>
    <x v="4"/>
    <n v="2"/>
    <n v="0"/>
    <n v="0"/>
    <n v="0"/>
    <n v="0"/>
    <n v="0"/>
    <n v="0"/>
    <n v="1"/>
    <n v="0"/>
    <n v="0"/>
    <n v="0"/>
    <n v="2"/>
    <n v="2"/>
    <n v="0"/>
    <n v="2"/>
    <n v="0"/>
    <n v="1"/>
    <n v="0"/>
    <n v="0"/>
    <n v="0"/>
    <n v="0"/>
    <n v="3"/>
    <n v="2"/>
    <n v="0"/>
    <n v="2"/>
    <n v="0"/>
    <n v="1"/>
    <n v="0"/>
    <n v="-1"/>
    <n v="0"/>
    <n v="0"/>
    <n v="3"/>
    <n v="2"/>
  </r>
  <r>
    <x v="2"/>
    <x v="3"/>
    <x v="82"/>
    <x v="2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82"/>
    <x v="15"/>
    <x v="12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83"/>
    <x v="0"/>
    <x v="5"/>
    <n v="5"/>
    <n v="0"/>
    <n v="0"/>
    <n v="0"/>
    <n v="0"/>
    <n v="0"/>
    <n v="1"/>
    <n v="0"/>
    <n v="0"/>
    <n v="0"/>
    <n v="4"/>
    <n v="0"/>
    <n v="0"/>
    <n v="0"/>
    <n v="0"/>
    <n v="0"/>
    <n v="2"/>
    <n v="0"/>
    <n v="2"/>
    <n v="0"/>
    <n v="0"/>
    <n v="4"/>
    <n v="2"/>
    <n v="0"/>
    <n v="0"/>
    <n v="0"/>
    <n v="2"/>
    <n v="-1"/>
    <n v="2"/>
    <n v="0"/>
    <n v="0"/>
    <n v="2"/>
    <n v="3"/>
  </r>
  <r>
    <x v="2"/>
    <x v="3"/>
    <x v="84"/>
    <x v="7"/>
    <x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85"/>
    <x v="0"/>
    <x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"/>
    <n v="0"/>
    <n v="0"/>
    <n v="0"/>
    <n v="0"/>
    <n v="0"/>
    <n v="1"/>
    <n v="0"/>
    <n v="0"/>
    <n v="0"/>
    <n v="1"/>
  </r>
  <r>
    <x v="2"/>
    <x v="3"/>
    <x v="86"/>
    <x v="0"/>
    <x v="3"/>
    <n v="2.8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1"/>
    <n v="2"/>
    <n v="1"/>
    <n v="0"/>
    <n v="1"/>
    <n v="-1"/>
    <n v="0"/>
    <n v="0"/>
    <n v="0"/>
    <n v="0"/>
    <n v="1"/>
    <n v="0"/>
    <n v="1"/>
  </r>
  <r>
    <x v="2"/>
    <x v="3"/>
    <x v="87"/>
    <x v="0"/>
    <x v="4"/>
    <n v="1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88"/>
    <x v="0"/>
    <x v="14"/>
    <n v="6.5"/>
    <n v="0"/>
    <n v="0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2"/>
    <n v="0"/>
    <n v="1"/>
    <n v="-2"/>
    <n v="0"/>
    <n v="1"/>
    <n v="0"/>
    <n v="0"/>
    <n v="0"/>
    <n v="0"/>
    <n v="0"/>
    <n v="0"/>
  </r>
  <r>
    <x v="2"/>
    <x v="3"/>
    <x v="88"/>
    <x v="6"/>
    <x v="12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2"/>
    <x v="3"/>
    <x v="89"/>
    <x v="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90"/>
    <x v="0"/>
    <x v="4"/>
    <n v="1.6"/>
    <n v="0"/>
    <n v="0"/>
    <n v="0"/>
    <n v="0"/>
    <n v="0"/>
    <n v="0"/>
    <n v="0"/>
    <n v="0"/>
    <n v="0"/>
    <n v="0"/>
    <n v="1"/>
    <n v="0.7"/>
    <n v="0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1"/>
  </r>
  <r>
    <x v="2"/>
    <x v="3"/>
    <x v="91"/>
    <x v="0"/>
    <x v="13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"/>
    <x v="3"/>
    <x v="92"/>
    <x v="7"/>
    <x v="1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93"/>
    <x v="0"/>
    <x v="1"/>
    <n v="14"/>
    <n v="1"/>
    <n v="0"/>
    <n v="1"/>
    <n v="0"/>
    <n v="1"/>
    <n v="1"/>
    <n v="0"/>
    <n v="1"/>
    <n v="0"/>
    <n v="0"/>
    <n v="0"/>
    <n v="0"/>
    <n v="1"/>
    <n v="2"/>
    <n v="1"/>
    <n v="0"/>
    <n v="1"/>
    <n v="0"/>
    <n v="1"/>
    <n v="0"/>
    <n v="6"/>
    <n v="2"/>
    <n v="0"/>
    <n v="1"/>
    <n v="1"/>
    <n v="-1"/>
    <n v="0"/>
    <n v="0"/>
    <n v="0"/>
    <n v="0"/>
    <n v="1"/>
    <n v="1"/>
  </r>
  <r>
    <x v="2"/>
    <x v="3"/>
    <x v="94"/>
    <x v="0"/>
    <x v="4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95"/>
    <x v="0"/>
    <x v="3"/>
    <n v="2.2000000000000002"/>
    <n v="0"/>
    <n v="0"/>
    <n v="0"/>
    <n v="0"/>
    <n v="0"/>
    <n v="0"/>
    <n v="0"/>
    <n v="0"/>
    <n v="0"/>
    <n v="0"/>
    <n v="1"/>
    <n v="0.8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1"/>
    <n v="1"/>
  </r>
  <r>
    <x v="2"/>
    <x v="3"/>
    <x v="96"/>
    <x v="0"/>
    <x v="18"/>
    <n v="7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1"/>
    <n v="0"/>
    <n v="4"/>
    <n v="1"/>
    <n v="0"/>
    <n v="0"/>
    <n v="1"/>
    <n v="1"/>
    <n v="1"/>
    <n v="0"/>
    <n v="1"/>
    <n v="0"/>
    <n v="2"/>
    <n v="4"/>
  </r>
  <r>
    <x v="2"/>
    <x v="3"/>
    <x v="97"/>
    <x v="7"/>
    <x v="1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</r>
  <r>
    <x v="2"/>
    <x v="3"/>
    <x v="98"/>
    <x v="0"/>
    <x v="11"/>
    <n v="3.8"/>
    <n v="0"/>
    <n v="0"/>
    <n v="1"/>
    <n v="0"/>
    <n v="0"/>
    <n v="0"/>
    <n v="0"/>
    <n v="0"/>
    <n v="0"/>
    <n v="0"/>
    <n v="0"/>
    <n v="0"/>
    <n v="1"/>
    <n v="0"/>
    <n v="0"/>
    <n v="2"/>
    <n v="0"/>
    <n v="0"/>
    <n v="0"/>
    <n v="0"/>
    <n v="3"/>
    <n v="0"/>
    <n v="1"/>
    <n v="-1"/>
    <n v="0"/>
    <n v="2"/>
    <n v="0"/>
    <n v="0"/>
    <n v="0"/>
    <n v="0"/>
    <n v="2"/>
    <n v="2"/>
  </r>
  <r>
    <x v="2"/>
    <x v="3"/>
    <x v="99"/>
    <x v="0"/>
    <x v="4"/>
    <n v="1.149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00"/>
    <x v="0"/>
    <x v="12"/>
    <n v="1"/>
    <n v="0"/>
    <n v="0"/>
    <n v="0"/>
    <n v="0"/>
    <n v="0"/>
    <n v="0"/>
    <n v="0"/>
    <n v="0"/>
    <n v="0"/>
    <n v="0"/>
    <n v="1.5"/>
    <n v="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01"/>
    <x v="0"/>
    <x v="11"/>
    <n v="3"/>
    <n v="0"/>
    <n v="0"/>
    <n v="0"/>
    <n v="0"/>
    <n v="0"/>
    <n v="1"/>
    <n v="0"/>
    <n v="0"/>
    <n v="0"/>
    <n v="2"/>
    <n v="2"/>
    <n v="2"/>
    <n v="0"/>
    <n v="0"/>
    <n v="0"/>
    <n v="0"/>
    <n v="1"/>
    <n v="1"/>
    <n v="0"/>
    <n v="0"/>
    <n v="2"/>
    <n v="2"/>
    <n v="0"/>
    <n v="0"/>
    <n v="0"/>
    <n v="0"/>
    <n v="0"/>
    <n v="1"/>
    <n v="0"/>
    <n v="0"/>
    <n v="0"/>
    <n v="1"/>
  </r>
  <r>
    <x v="2"/>
    <x v="3"/>
    <x v="102"/>
    <x v="14"/>
    <x v="12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03"/>
    <x v="2"/>
    <x v="4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04"/>
    <x v="7"/>
    <x v="4"/>
    <n v="0.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2"/>
    <x v="3"/>
    <x v="105"/>
    <x v="7"/>
    <x v="12"/>
    <n v="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106"/>
    <x v="14"/>
    <x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107"/>
    <x v="16"/>
    <x v="19"/>
    <n v="10.9"/>
    <n v="0"/>
    <n v="1"/>
    <n v="1"/>
    <n v="0"/>
    <n v="0"/>
    <n v="0"/>
    <n v="0"/>
    <n v="0"/>
    <n v="0"/>
    <n v="0"/>
    <n v="0"/>
    <n v="0"/>
    <n v="0"/>
    <n v="1"/>
    <n v="0"/>
    <n v="0"/>
    <n v="2"/>
    <n v="3"/>
    <n v="0"/>
    <n v="0"/>
    <n v="6"/>
    <n v="1"/>
    <n v="-1"/>
    <n v="0"/>
    <n v="0"/>
    <n v="0"/>
    <n v="2"/>
    <n v="3"/>
    <n v="0"/>
    <n v="0"/>
    <n v="-1"/>
    <n v="4"/>
  </r>
  <r>
    <x v="3"/>
    <x v="4"/>
    <x v="108"/>
    <x v="17"/>
    <x v="18"/>
    <n v="7.6"/>
    <n v="0"/>
    <n v="0"/>
    <n v="0"/>
    <n v="0"/>
    <n v="0"/>
    <n v="0"/>
    <n v="0"/>
    <n v="1"/>
    <n v="0"/>
    <n v="1"/>
    <n v="1"/>
    <n v="1"/>
    <n v="0"/>
    <n v="1"/>
    <n v="0"/>
    <n v="0"/>
    <n v="0"/>
    <n v="1"/>
    <n v="0"/>
    <n v="0"/>
    <n v="2"/>
    <n v="0"/>
    <n v="0"/>
    <n v="1"/>
    <n v="0"/>
    <n v="0"/>
    <n v="0"/>
    <n v="1"/>
    <n v="-1"/>
    <n v="0"/>
    <n v="1"/>
    <n v="1"/>
  </r>
  <r>
    <x v="3"/>
    <x v="4"/>
    <x v="109"/>
    <x v="18"/>
    <x v="20"/>
    <n v="13"/>
    <n v="1"/>
    <n v="0"/>
    <n v="0"/>
    <n v="0"/>
    <n v="0"/>
    <n v="0"/>
    <n v="2"/>
    <n v="1"/>
    <n v="1"/>
    <n v="0"/>
    <n v="0"/>
    <n v="0"/>
    <n v="1"/>
    <n v="1"/>
    <n v="0"/>
    <n v="0"/>
    <n v="2"/>
    <n v="1"/>
    <n v="1"/>
    <n v="0"/>
    <n v="6"/>
    <n v="1"/>
    <n v="0"/>
    <n v="1"/>
    <n v="0"/>
    <n v="0"/>
    <n v="2"/>
    <n v="-1"/>
    <n v="0"/>
    <n v="-1"/>
    <n v="1"/>
    <n v="1"/>
  </r>
  <r>
    <x v="3"/>
    <x v="4"/>
    <x v="109"/>
    <x v="19"/>
    <x v="12"/>
    <n v="1"/>
    <n v="0"/>
    <n v="0"/>
    <n v="0"/>
    <n v="0"/>
    <n v="0"/>
    <n v="0"/>
    <n v="0"/>
    <n v="0"/>
    <n v="0"/>
    <n v="0"/>
    <n v="2"/>
    <n v="1"/>
    <n v="0"/>
    <n v="0"/>
    <n v="0"/>
    <n v="0"/>
    <n v="2"/>
    <n v="1"/>
    <n v="0"/>
    <n v="0"/>
    <n v="3"/>
    <n v="0"/>
    <n v="0"/>
    <n v="0"/>
    <n v="0"/>
    <n v="0"/>
    <n v="2"/>
    <n v="1"/>
    <n v="0"/>
    <n v="0"/>
    <n v="0"/>
    <n v="3"/>
  </r>
  <r>
    <x v="3"/>
    <x v="4"/>
    <x v="110"/>
    <x v="20"/>
    <x v="19"/>
    <n v="11.7"/>
    <n v="0"/>
    <n v="1"/>
    <n v="1"/>
    <n v="0"/>
    <n v="2"/>
    <n v="0"/>
    <n v="0"/>
    <n v="0"/>
    <n v="1"/>
    <n v="0"/>
    <n v="2"/>
    <n v="2"/>
    <n v="1"/>
    <n v="2"/>
    <n v="1"/>
    <n v="0"/>
    <n v="2"/>
    <n v="0"/>
    <n v="0"/>
    <n v="0"/>
    <n v="6"/>
    <n v="1"/>
    <n v="0"/>
    <n v="1"/>
    <n v="1"/>
    <n v="-2"/>
    <n v="2"/>
    <n v="0"/>
    <n v="0"/>
    <n v="-1"/>
    <n v="0"/>
    <n v="1"/>
  </r>
  <r>
    <x v="3"/>
    <x v="4"/>
    <x v="111"/>
    <x v="21"/>
    <x v="21"/>
    <n v="47.2"/>
    <n v="0"/>
    <n v="2"/>
    <n v="2"/>
    <n v="1"/>
    <n v="0"/>
    <n v="1"/>
    <n v="2"/>
    <n v="1"/>
    <n v="3"/>
    <n v="4"/>
    <n v="0"/>
    <n v="0"/>
    <n v="6"/>
    <n v="3"/>
    <n v="4"/>
    <n v="4"/>
    <n v="3"/>
    <n v="4"/>
    <n v="4"/>
    <n v="2"/>
    <n v="30"/>
    <n v="4"/>
    <n v="4"/>
    <n v="1"/>
    <n v="3"/>
    <n v="4"/>
    <n v="2"/>
    <n v="2"/>
    <n v="3"/>
    <n v="-1"/>
    <n v="12"/>
    <n v="18"/>
  </r>
  <r>
    <x v="3"/>
    <x v="4"/>
    <x v="112"/>
    <x v="22"/>
    <x v="18"/>
    <n v="8.1"/>
    <n v="0"/>
    <n v="0"/>
    <n v="0"/>
    <n v="0"/>
    <n v="0"/>
    <n v="0"/>
    <n v="0"/>
    <n v="0"/>
    <n v="2"/>
    <n v="2"/>
    <n v="0"/>
    <n v="0"/>
    <n v="0"/>
    <n v="0"/>
    <n v="2"/>
    <n v="1"/>
    <n v="3"/>
    <n v="1"/>
    <n v="0"/>
    <n v="0"/>
    <n v="7"/>
    <n v="3"/>
    <n v="0"/>
    <n v="0"/>
    <n v="2"/>
    <n v="1"/>
    <n v="3"/>
    <n v="1"/>
    <n v="0"/>
    <n v="-2"/>
    <n v="3"/>
    <n v="5"/>
  </r>
  <r>
    <x v="4"/>
    <x v="5"/>
    <x v="113"/>
    <x v="23"/>
    <x v="22"/>
    <n v="0"/>
    <n v="0"/>
    <n v="2"/>
    <n v="3"/>
    <n v="0"/>
    <n v="0"/>
    <n v="2"/>
    <n v="2"/>
    <n v="1"/>
    <n v="1"/>
    <n v="2"/>
    <n v="0"/>
    <n v="0"/>
    <n v="4"/>
    <n v="4"/>
    <n v="3"/>
    <n v="6"/>
    <n v="2"/>
    <n v="3"/>
    <n v="0"/>
    <n v="0"/>
    <n v="22"/>
    <n v="0"/>
    <n v="2"/>
    <n v="1"/>
    <n v="3"/>
    <n v="6"/>
    <n v="0"/>
    <n v="1"/>
    <n v="-1"/>
    <n v="-1"/>
    <n v="12"/>
    <n v="11"/>
  </r>
  <r>
    <x v="4"/>
    <x v="5"/>
    <x v="113"/>
    <x v="24"/>
    <x v="18"/>
    <n v="5.65"/>
    <n v="0"/>
    <n v="0"/>
    <n v="0"/>
    <n v="0"/>
    <n v="0"/>
    <n v="0"/>
    <n v="0"/>
    <n v="0"/>
    <n v="1"/>
    <n v="3"/>
    <n v="0"/>
    <n v="0"/>
    <n v="0"/>
    <n v="1"/>
    <n v="0"/>
    <n v="0"/>
    <n v="2"/>
    <n v="0"/>
    <n v="0"/>
    <n v="0"/>
    <n v="3"/>
    <n v="0"/>
    <n v="0"/>
    <n v="1"/>
    <n v="0"/>
    <n v="0"/>
    <n v="2"/>
    <n v="0"/>
    <n v="0"/>
    <n v="-1"/>
    <n v="1"/>
    <n v="2"/>
  </r>
  <r>
    <x v="4"/>
    <x v="5"/>
    <x v="114"/>
    <x v="12"/>
    <x v="23"/>
    <n v="11.3"/>
    <n v="0"/>
    <n v="1"/>
    <n v="3"/>
    <n v="2"/>
    <n v="0"/>
    <n v="0"/>
    <n v="0"/>
    <n v="0"/>
    <n v="1"/>
    <n v="0"/>
    <n v="3"/>
    <n v="3"/>
    <n v="1"/>
    <n v="1"/>
    <n v="1"/>
    <n v="2"/>
    <n v="2"/>
    <n v="0"/>
    <n v="0"/>
    <n v="0"/>
    <n v="7"/>
    <n v="3"/>
    <n v="0"/>
    <n v="-2"/>
    <n v="-1"/>
    <n v="2"/>
    <n v="2"/>
    <n v="0"/>
    <n v="0"/>
    <n v="-1"/>
    <n v="-1"/>
    <n v="0"/>
  </r>
  <r>
    <x v="4"/>
    <x v="5"/>
    <x v="115"/>
    <x v="25"/>
    <x v="24"/>
    <n v="0"/>
    <n v="0"/>
    <n v="2"/>
    <n v="0"/>
    <n v="1"/>
    <n v="1"/>
    <n v="0"/>
    <n v="0"/>
    <n v="0"/>
    <n v="0"/>
    <n v="0"/>
    <n v="1"/>
    <n v="0"/>
    <n v="1"/>
    <n v="3"/>
    <n v="0"/>
    <n v="4"/>
    <n v="0"/>
    <n v="1"/>
    <n v="0"/>
    <n v="0"/>
    <n v="9"/>
    <n v="3"/>
    <n v="-1"/>
    <n v="3"/>
    <n v="-1"/>
    <n v="3"/>
    <n v="0"/>
    <n v="1"/>
    <n v="0"/>
    <n v="0"/>
    <n v="4"/>
    <n v="5"/>
  </r>
  <r>
    <x v="4"/>
    <x v="5"/>
    <x v="116"/>
    <x v="26"/>
    <x v="4"/>
    <n v="1.5"/>
    <n v="0"/>
    <n v="0"/>
    <n v="0"/>
    <n v="0"/>
    <n v="0"/>
    <n v="0"/>
    <n v="0"/>
    <n v="0"/>
    <n v="0"/>
    <n v="0"/>
    <n v="0"/>
    <n v="0"/>
    <n v="0"/>
    <n v="3"/>
    <n v="2"/>
    <n v="3"/>
    <n v="3"/>
    <n v="3"/>
    <n v="0"/>
    <n v="0"/>
    <n v="14"/>
    <n v="3"/>
    <n v="0"/>
    <n v="3"/>
    <n v="2"/>
    <n v="3"/>
    <n v="3"/>
    <n v="3"/>
    <n v="0"/>
    <n v="0"/>
    <n v="8"/>
    <n v="14"/>
  </r>
  <r>
    <x v="4"/>
    <x v="6"/>
    <x v="117"/>
    <x v="27"/>
    <x v="2"/>
    <n v="28"/>
    <n v="0"/>
    <n v="2"/>
    <n v="1"/>
    <n v="2"/>
    <n v="0"/>
    <n v="0"/>
    <n v="1"/>
    <n v="0"/>
    <n v="0"/>
    <n v="1"/>
    <n v="2"/>
    <n v="2"/>
    <n v="1"/>
    <n v="0"/>
    <n v="0"/>
    <n v="5"/>
    <n v="0"/>
    <n v="0"/>
    <n v="0"/>
    <n v="0"/>
    <n v="6"/>
    <n v="1"/>
    <n v="-1"/>
    <n v="-1"/>
    <n v="-2"/>
    <n v="5"/>
    <n v="0"/>
    <n v="-1"/>
    <n v="0"/>
    <n v="0"/>
    <n v="1"/>
    <n v="0"/>
  </r>
  <r>
    <x v="4"/>
    <x v="6"/>
    <x v="117"/>
    <x v="25"/>
    <x v="11"/>
    <n v="3.7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0"/>
    <n v="-1"/>
    <n v="-2"/>
  </r>
  <r>
    <x v="4"/>
    <x v="5"/>
    <x v="118"/>
    <x v="9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x v="118"/>
    <x v="28"/>
    <x v="5"/>
    <n v="5"/>
    <n v="0"/>
    <n v="0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3"/>
    <n v="0"/>
    <n v="0"/>
    <n v="0"/>
    <n v="1"/>
    <n v="1"/>
    <n v="1"/>
    <n v="0"/>
    <n v="0"/>
    <n v="0"/>
    <n v="2"/>
    <n v="3"/>
  </r>
  <r>
    <x v="4"/>
    <x v="5"/>
    <x v="118"/>
    <x v="10"/>
    <x v="7"/>
    <n v="5"/>
    <n v="0"/>
    <n v="0"/>
    <n v="0"/>
    <n v="1"/>
    <n v="1"/>
    <n v="1"/>
    <n v="0"/>
    <n v="0"/>
    <n v="0"/>
    <n v="0"/>
    <n v="0"/>
    <n v="0"/>
    <n v="0"/>
    <n v="1"/>
    <n v="0"/>
    <n v="2"/>
    <n v="0"/>
    <n v="0"/>
    <n v="0"/>
    <n v="0"/>
    <n v="3"/>
    <n v="0"/>
    <n v="0"/>
    <n v="1"/>
    <n v="-1"/>
    <n v="1"/>
    <n v="-1"/>
    <n v="0"/>
    <n v="0"/>
    <n v="0"/>
    <n v="1"/>
    <n v="0"/>
  </r>
  <r>
    <x v="4"/>
    <x v="5"/>
    <x v="118"/>
    <x v="29"/>
    <x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0"/>
    <n v="1"/>
    <n v="1"/>
  </r>
  <r>
    <x v="4"/>
    <x v="5"/>
    <x v="118"/>
    <x v="6"/>
    <x v="19"/>
    <n v="11.8"/>
    <n v="0"/>
    <n v="0"/>
    <n v="0"/>
    <n v="0"/>
    <n v="0"/>
    <n v="0"/>
    <n v="1"/>
    <n v="2"/>
    <n v="2"/>
    <n v="1"/>
    <n v="0"/>
    <n v="0"/>
    <n v="0"/>
    <n v="1"/>
    <n v="0"/>
    <n v="1"/>
    <n v="0"/>
    <n v="2"/>
    <n v="0"/>
    <n v="0"/>
    <n v="4"/>
    <n v="1"/>
    <n v="0"/>
    <n v="1"/>
    <n v="0"/>
    <n v="1"/>
    <n v="0"/>
    <n v="1"/>
    <n v="-2"/>
    <n v="-2"/>
    <n v="2"/>
    <n v="-1"/>
  </r>
  <r>
    <x v="4"/>
    <x v="5"/>
    <x v="118"/>
    <x v="30"/>
    <x v="3"/>
    <n v="3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1"/>
    <n v="4"/>
    <n v="0"/>
    <n v="0"/>
    <n v="0"/>
    <n v="0"/>
    <n v="3"/>
    <n v="-1"/>
    <n v="0"/>
    <n v="0"/>
    <n v="1"/>
    <n v="3"/>
    <n v="3"/>
  </r>
  <r>
    <x v="4"/>
    <x v="5"/>
    <x v="118"/>
    <x v="31"/>
    <x v="11"/>
    <n v="3.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4"/>
    <x v="5"/>
    <x v="118"/>
    <x v="32"/>
    <x v="3"/>
    <n v="3"/>
    <n v="0"/>
    <n v="0"/>
    <n v="0"/>
    <n v="0"/>
    <n v="0"/>
    <n v="0"/>
    <n v="0"/>
    <n v="0"/>
    <n v="2"/>
    <n v="0"/>
    <n v="0"/>
    <n v="0"/>
    <n v="1"/>
    <n v="1"/>
    <n v="0"/>
    <n v="0"/>
    <n v="0"/>
    <n v="0"/>
    <n v="0"/>
    <n v="0"/>
    <n v="2"/>
    <n v="0"/>
    <n v="1"/>
    <n v="1"/>
    <n v="0"/>
    <n v="0"/>
    <n v="0"/>
    <n v="0"/>
    <n v="0"/>
    <n v="-2"/>
    <n v="2"/>
    <n v="0"/>
  </r>
  <r>
    <x v="4"/>
    <x v="5"/>
    <x v="118"/>
    <x v="33"/>
    <x v="5"/>
    <n v="4.5"/>
    <n v="0"/>
    <n v="0"/>
    <n v="0"/>
    <n v="0"/>
    <n v="1"/>
    <n v="0"/>
    <n v="0"/>
    <n v="0"/>
    <n v="1"/>
    <n v="1"/>
    <n v="0"/>
    <n v="0"/>
    <n v="0"/>
    <n v="0"/>
    <n v="2"/>
    <n v="0"/>
    <n v="0"/>
    <n v="0"/>
    <n v="2"/>
    <n v="0"/>
    <n v="4"/>
    <n v="0"/>
    <n v="0"/>
    <n v="0"/>
    <n v="2"/>
    <n v="-1"/>
    <n v="0"/>
    <n v="0"/>
    <n v="2"/>
    <n v="-1"/>
    <n v="1"/>
    <n v="2"/>
  </r>
  <r>
    <x v="4"/>
    <x v="5"/>
    <x v="118"/>
    <x v="34"/>
    <x v="12"/>
    <n v="0.5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-1"/>
    <n v="1"/>
    <n v="0"/>
    <n v="0"/>
    <n v="0"/>
    <n v="-1"/>
    <n v="0"/>
  </r>
  <r>
    <x v="4"/>
    <x v="5"/>
    <x v="118"/>
    <x v="13"/>
    <x v="4"/>
    <n v="1.8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2"/>
    <n v="0"/>
    <n v="0"/>
    <n v="1"/>
    <n v="1"/>
    <n v="0"/>
    <n v="-1"/>
    <n v="0"/>
    <n v="0"/>
    <n v="0"/>
    <n v="2"/>
    <n v="1"/>
  </r>
  <r>
    <x v="4"/>
    <x v="5"/>
    <x v="119"/>
    <x v="35"/>
    <x v="16"/>
    <n v="5.5"/>
    <n v="0"/>
    <n v="0"/>
    <n v="1"/>
    <n v="0"/>
    <n v="0"/>
    <n v="0"/>
    <n v="0"/>
    <n v="1"/>
    <n v="0"/>
    <n v="0"/>
    <n v="0"/>
    <n v="0.4"/>
    <n v="1"/>
    <n v="1"/>
    <n v="1"/>
    <n v="2"/>
    <n v="1"/>
    <n v="0"/>
    <n v="0"/>
    <n v="0"/>
    <n v="6"/>
    <n v="1"/>
    <n v="1"/>
    <n v="0"/>
    <n v="1"/>
    <n v="2"/>
    <n v="1"/>
    <n v="0"/>
    <n v="-1"/>
    <n v="0"/>
    <n v="4"/>
    <n v="4"/>
  </r>
  <r>
    <x v="4"/>
    <x v="5"/>
    <x v="120"/>
    <x v="36"/>
    <x v="4"/>
    <n v="1.5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-1"/>
    <n v="1"/>
    <n v="0"/>
    <n v="0"/>
    <n v="0"/>
    <n v="-1"/>
    <n v="0"/>
  </r>
  <r>
    <x v="4"/>
    <x v="5"/>
    <x v="120"/>
    <x v="11"/>
    <x v="18"/>
    <n v="4.5"/>
    <n v="0"/>
    <n v="0"/>
    <n v="0"/>
    <n v="2"/>
    <n v="0"/>
    <n v="0"/>
    <n v="0"/>
    <n v="1"/>
    <n v="0"/>
    <n v="0"/>
    <n v="4"/>
    <n v="3"/>
    <n v="0"/>
    <n v="2"/>
    <n v="3"/>
    <n v="1"/>
    <n v="2"/>
    <n v="1"/>
    <n v="0"/>
    <n v="0"/>
    <n v="9"/>
    <n v="3"/>
    <n v="0"/>
    <n v="2"/>
    <n v="1"/>
    <n v="1"/>
    <n v="2"/>
    <n v="1"/>
    <n v="-1"/>
    <n v="0"/>
    <n v="4"/>
    <n v="6"/>
  </r>
  <r>
    <x v="4"/>
    <x v="5"/>
    <x v="120"/>
    <x v="4"/>
    <x v="4"/>
    <n v="1.4"/>
    <n v="0"/>
    <n v="0"/>
    <n v="1"/>
    <n v="0"/>
    <n v="0"/>
    <n v="0"/>
    <n v="0"/>
    <n v="0"/>
    <n v="0"/>
    <n v="0"/>
    <n v="1"/>
    <n v="1"/>
    <n v="0"/>
    <n v="0"/>
    <n v="1"/>
    <n v="0"/>
    <n v="0"/>
    <n v="0"/>
    <n v="1"/>
    <n v="0"/>
    <n v="2"/>
    <n v="0"/>
    <n v="0"/>
    <n v="-1"/>
    <n v="1"/>
    <n v="0"/>
    <n v="0"/>
    <n v="0"/>
    <n v="1"/>
    <n v="0"/>
    <n v="0"/>
    <n v="1"/>
  </r>
  <r>
    <x v="4"/>
    <x v="5"/>
    <x v="120"/>
    <x v="37"/>
    <x v="3"/>
    <n v="2"/>
    <n v="0"/>
    <n v="1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2"/>
    <n v="0"/>
    <n v="-1"/>
    <n v="0"/>
    <n v="0"/>
    <n v="0"/>
    <n v="1"/>
    <n v="0"/>
    <n v="0"/>
    <n v="1"/>
    <n v="-1"/>
    <n v="1"/>
  </r>
  <r>
    <x v="4"/>
    <x v="5"/>
    <x v="120"/>
    <x v="38"/>
    <x v="13"/>
    <n v="0"/>
    <n v="0"/>
    <n v="0"/>
    <n v="0"/>
    <n v="0"/>
    <n v="0"/>
    <n v="0"/>
    <n v="0"/>
    <n v="0"/>
    <n v="0"/>
    <n v="0"/>
    <n v="2"/>
    <n v="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x v="121"/>
    <x v="7"/>
    <x v="16"/>
    <n v="5.85"/>
    <n v="0"/>
    <n v="0"/>
    <n v="0"/>
    <n v="0"/>
    <n v="1"/>
    <n v="0"/>
    <n v="0"/>
    <n v="0"/>
    <n v="0"/>
    <n v="0"/>
    <n v="4"/>
    <n v="5.15"/>
    <n v="1"/>
    <n v="0"/>
    <n v="0"/>
    <n v="3"/>
    <n v="0"/>
    <n v="3"/>
    <n v="0"/>
    <n v="0"/>
    <n v="7"/>
    <n v="0"/>
    <n v="1"/>
    <n v="0"/>
    <n v="0"/>
    <n v="2"/>
    <n v="0"/>
    <n v="3"/>
    <n v="0"/>
    <n v="0"/>
    <n v="3"/>
    <n v="6"/>
  </r>
  <r>
    <x v="4"/>
    <x v="5"/>
    <x v="122"/>
    <x v="39"/>
    <x v="17"/>
    <n v="7"/>
    <n v="0"/>
    <n v="1"/>
    <n v="0"/>
    <n v="0"/>
    <n v="0"/>
    <n v="1"/>
    <n v="0"/>
    <n v="0"/>
    <n v="0"/>
    <n v="3"/>
    <n v="0"/>
    <n v="0"/>
    <n v="1"/>
    <n v="0"/>
    <n v="0"/>
    <n v="1"/>
    <n v="2"/>
    <n v="1"/>
    <n v="0"/>
    <n v="0"/>
    <n v="5"/>
    <n v="1"/>
    <n v="0"/>
    <n v="0"/>
    <n v="0"/>
    <n v="1"/>
    <n v="1"/>
    <n v="1"/>
    <n v="0"/>
    <n v="0"/>
    <n v="1"/>
    <n v="3"/>
  </r>
  <r>
    <x v="4"/>
    <x v="6"/>
    <x v="123"/>
    <x v="9"/>
    <x v="25"/>
    <n v="13.1"/>
    <n v="0"/>
    <n v="0"/>
    <n v="0"/>
    <n v="0"/>
    <n v="0"/>
    <n v="0"/>
    <n v="1"/>
    <n v="0"/>
    <n v="0"/>
    <n v="1"/>
    <n v="0"/>
    <n v="0"/>
    <n v="1"/>
    <n v="1"/>
    <n v="1"/>
    <n v="1"/>
    <n v="4"/>
    <n v="1"/>
    <n v="0"/>
    <n v="0"/>
    <n v="9"/>
    <n v="0"/>
    <n v="1"/>
    <n v="1"/>
    <n v="1"/>
    <n v="1"/>
    <n v="4"/>
    <n v="0"/>
    <n v="0"/>
    <n v="0"/>
    <n v="4"/>
    <n v="8"/>
  </r>
  <r>
    <x v="4"/>
    <x v="6"/>
    <x v="123"/>
    <x v="32"/>
    <x v="12"/>
    <n v="0.5"/>
    <n v="0"/>
    <n v="0"/>
    <n v="0"/>
    <n v="0"/>
    <n v="0"/>
    <n v="0"/>
    <n v="0"/>
    <n v="0"/>
    <n v="0"/>
    <n v="0"/>
    <n v="1"/>
    <n v="0.5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1"/>
  </r>
  <r>
    <x v="4"/>
    <x v="6"/>
    <x v="123"/>
    <x v="34"/>
    <x v="4"/>
    <n v="0.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1"/>
  </r>
  <r>
    <x v="4"/>
    <x v="6"/>
    <x v="123"/>
    <x v="6"/>
    <x v="11"/>
    <n v="2.5"/>
    <n v="0"/>
    <n v="0"/>
    <n v="0"/>
    <n v="0"/>
    <n v="0"/>
    <n v="0"/>
    <n v="1"/>
    <n v="0"/>
    <n v="0"/>
    <n v="0"/>
    <n v="1"/>
    <n v="1"/>
    <n v="1"/>
    <n v="1"/>
    <n v="1"/>
    <n v="0"/>
    <n v="1"/>
    <n v="0"/>
    <n v="0"/>
    <n v="0"/>
    <n v="4"/>
    <n v="0"/>
    <n v="1"/>
    <n v="1"/>
    <n v="1"/>
    <n v="0"/>
    <n v="1"/>
    <n v="-1"/>
    <n v="0"/>
    <n v="0"/>
    <n v="3"/>
    <n v="3"/>
  </r>
  <r>
    <x v="4"/>
    <x v="6"/>
    <x v="123"/>
    <x v="13"/>
    <x v="3"/>
    <n v="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6"/>
    <x v="123"/>
    <x v="40"/>
    <x v="3"/>
    <n v="2.25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-2"/>
    <n v="0"/>
    <n v="0"/>
    <n v="0"/>
    <n v="0"/>
    <n v="1"/>
    <n v="0"/>
    <n v="0"/>
    <n v="-2"/>
    <n v="-1"/>
  </r>
  <r>
    <x v="4"/>
    <x v="6"/>
    <x v="123"/>
    <x v="29"/>
    <x v="3"/>
    <n v="2.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1"/>
  </r>
  <r>
    <x v="4"/>
    <x v="6"/>
    <x v="123"/>
    <x v="2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x v="124"/>
    <x v="14"/>
    <x v="16"/>
    <n v="6.05"/>
    <n v="1"/>
    <n v="0"/>
    <n v="0"/>
    <n v="0"/>
    <n v="0"/>
    <n v="0"/>
    <n v="0"/>
    <n v="1"/>
    <n v="0"/>
    <n v="0"/>
    <n v="0"/>
    <n v="0"/>
    <n v="0"/>
    <n v="0"/>
    <n v="2"/>
    <n v="0"/>
    <n v="1"/>
    <n v="0"/>
    <n v="0"/>
    <n v="0"/>
    <n v="3"/>
    <n v="0"/>
    <n v="-1"/>
    <n v="0"/>
    <n v="2"/>
    <n v="0"/>
    <n v="1"/>
    <n v="0"/>
    <n v="-1"/>
    <n v="0"/>
    <n v="1"/>
    <n v="1"/>
  </r>
  <r>
    <x v="4"/>
    <x v="5"/>
    <x v="125"/>
    <x v="41"/>
    <x v="23"/>
    <n v="19"/>
    <n v="0"/>
    <n v="0"/>
    <n v="0"/>
    <n v="0"/>
    <n v="0"/>
    <n v="1"/>
    <n v="0"/>
    <n v="0"/>
    <n v="0"/>
    <n v="0"/>
    <n v="0"/>
    <n v="0"/>
    <n v="5"/>
    <n v="3"/>
    <n v="0"/>
    <n v="1"/>
    <n v="0"/>
    <n v="1"/>
    <n v="0"/>
    <n v="0"/>
    <n v="10"/>
    <n v="0"/>
    <n v="5"/>
    <n v="3"/>
    <n v="0"/>
    <n v="1"/>
    <n v="-1"/>
    <n v="1"/>
    <n v="0"/>
    <n v="0"/>
    <n v="9"/>
    <n v="9"/>
  </r>
  <r>
    <x v="4"/>
    <x v="5"/>
    <x v="125"/>
    <x v="42"/>
    <x v="11"/>
    <n v="4"/>
    <n v="0"/>
    <n v="0"/>
    <n v="0"/>
    <n v="0"/>
    <n v="0"/>
    <n v="1"/>
    <n v="0"/>
    <n v="0"/>
    <n v="0"/>
    <n v="0"/>
    <n v="0"/>
    <n v="0"/>
    <n v="0"/>
    <n v="0"/>
    <n v="1"/>
    <n v="1"/>
    <n v="0"/>
    <n v="0"/>
    <n v="0"/>
    <n v="0"/>
    <n v="2"/>
    <n v="1"/>
    <n v="0"/>
    <n v="0"/>
    <n v="1"/>
    <n v="1"/>
    <n v="-1"/>
    <n v="0"/>
    <n v="0"/>
    <n v="0"/>
    <n v="2"/>
    <n v="1"/>
  </r>
  <r>
    <x v="4"/>
    <x v="5"/>
    <x v="125"/>
    <x v="43"/>
    <x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1"/>
  </r>
  <r>
    <x v="5"/>
    <x v="7"/>
    <x v="126"/>
    <x v="26"/>
    <x v="4"/>
    <n v="2"/>
    <n v="0"/>
    <n v="0"/>
    <n v="0"/>
    <n v="0"/>
    <n v="0"/>
    <n v="0"/>
    <n v="0"/>
    <n v="0"/>
    <n v="0"/>
    <n v="0"/>
    <n v="2"/>
    <n v="2"/>
    <n v="0"/>
    <n v="2"/>
    <n v="5"/>
    <n v="3"/>
    <n v="2"/>
    <n v="0"/>
    <n v="0"/>
    <n v="0"/>
    <n v="12"/>
    <n v="1"/>
    <n v="0"/>
    <n v="2"/>
    <n v="5"/>
    <n v="3"/>
    <n v="2"/>
    <n v="0"/>
    <n v="0"/>
    <n v="0"/>
    <n v="10"/>
    <n v="12"/>
  </r>
  <r>
    <x v="5"/>
    <x v="7"/>
    <x v="127"/>
    <x v="39"/>
    <x v="7"/>
    <n v="4.55"/>
    <n v="0"/>
    <n v="0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-1"/>
    <n v="0"/>
    <n v="0"/>
    <n v="0"/>
    <n v="0"/>
    <n v="0"/>
    <n v="-1"/>
    <n v="-1"/>
    <n v="-2"/>
  </r>
  <r>
    <x v="5"/>
    <x v="7"/>
    <x v="128"/>
    <x v="12"/>
    <x v="25"/>
    <n v="9.8000000000000007"/>
    <n v="1"/>
    <n v="0"/>
    <n v="1"/>
    <n v="1"/>
    <n v="0"/>
    <n v="1"/>
    <n v="1"/>
    <n v="0"/>
    <n v="0"/>
    <n v="1"/>
    <n v="2"/>
    <n v="2"/>
    <n v="1"/>
    <n v="2"/>
    <n v="0"/>
    <n v="4"/>
    <n v="1"/>
    <n v="0"/>
    <n v="0"/>
    <n v="0"/>
    <n v="8"/>
    <n v="2"/>
    <n v="0"/>
    <n v="1"/>
    <n v="-1"/>
    <n v="4"/>
    <n v="0"/>
    <n v="-1"/>
    <n v="0"/>
    <n v="0"/>
    <n v="4"/>
    <n v="3"/>
  </r>
  <r>
    <x v="5"/>
    <x v="7"/>
    <x v="129"/>
    <x v="11"/>
    <x v="18"/>
    <n v="7.35"/>
    <n v="0"/>
    <n v="0"/>
    <n v="0"/>
    <n v="0"/>
    <n v="0"/>
    <n v="0"/>
    <n v="1"/>
    <n v="0"/>
    <n v="0"/>
    <n v="0"/>
    <n v="3"/>
    <n v="3"/>
    <n v="2"/>
    <n v="0"/>
    <n v="0"/>
    <n v="0"/>
    <n v="2"/>
    <n v="2"/>
    <n v="0"/>
    <n v="0"/>
    <n v="6"/>
    <n v="2"/>
    <n v="2"/>
    <n v="0"/>
    <n v="0"/>
    <n v="0"/>
    <n v="2"/>
    <n v="1"/>
    <n v="0"/>
    <n v="0"/>
    <n v="2"/>
    <n v="5"/>
  </r>
  <r>
    <x v="5"/>
    <x v="7"/>
    <x v="130"/>
    <x v="9"/>
    <x v="4"/>
    <n v="1.5"/>
    <n v="0"/>
    <n v="0"/>
    <n v="0"/>
    <n v="0"/>
    <n v="0"/>
    <n v="0"/>
    <n v="0"/>
    <n v="0"/>
    <n v="0"/>
    <n v="1"/>
    <n v="2"/>
    <n v="2"/>
    <n v="0"/>
    <n v="0"/>
    <n v="0"/>
    <n v="0"/>
    <n v="0"/>
    <n v="1"/>
    <n v="0"/>
    <n v="0"/>
    <n v="1"/>
    <n v="2"/>
    <n v="0"/>
    <n v="0"/>
    <n v="0"/>
    <n v="0"/>
    <n v="0"/>
    <n v="1"/>
    <n v="0"/>
    <n v="0"/>
    <n v="0"/>
    <n v="1"/>
  </r>
  <r>
    <x v="5"/>
    <x v="7"/>
    <x v="130"/>
    <x v="10"/>
    <x v="12"/>
    <n v="1"/>
    <n v="0"/>
    <n v="0"/>
    <n v="0"/>
    <n v="0"/>
    <n v="1"/>
    <n v="0"/>
    <n v="0"/>
    <n v="0"/>
    <n v="0"/>
    <n v="0"/>
    <n v="2"/>
    <n v="2"/>
    <n v="0"/>
    <n v="0"/>
    <n v="1"/>
    <n v="0"/>
    <n v="0"/>
    <n v="0"/>
    <n v="0"/>
    <n v="0"/>
    <n v="1"/>
    <n v="1"/>
    <n v="0"/>
    <n v="0"/>
    <n v="1"/>
    <n v="-1"/>
    <n v="0"/>
    <n v="0"/>
    <n v="0"/>
    <n v="0"/>
    <n v="0"/>
    <n v="0"/>
  </r>
  <r>
    <x v="5"/>
    <x v="7"/>
    <x v="130"/>
    <x v="32"/>
    <x v="4"/>
    <n v="2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2"/>
    <n v="0"/>
    <n v="1"/>
    <n v="0"/>
    <n v="0"/>
    <n v="1"/>
    <n v="0"/>
    <n v="0"/>
    <n v="0"/>
    <n v="0"/>
    <n v="2"/>
    <n v="2"/>
  </r>
  <r>
    <x v="5"/>
    <x v="7"/>
    <x v="130"/>
    <x v="33"/>
    <x v="4"/>
    <n v="1.5"/>
    <n v="0"/>
    <n v="2"/>
    <n v="0"/>
    <n v="0"/>
    <n v="0"/>
    <n v="0"/>
    <n v="0"/>
    <n v="0"/>
    <n v="0"/>
    <n v="0"/>
    <n v="2"/>
    <n v="2"/>
    <n v="0"/>
    <n v="0"/>
    <n v="1"/>
    <n v="1"/>
    <n v="0"/>
    <n v="0"/>
    <n v="1"/>
    <n v="0"/>
    <n v="3"/>
    <n v="1"/>
    <n v="-2"/>
    <n v="0"/>
    <n v="1"/>
    <n v="1"/>
    <n v="0"/>
    <n v="0"/>
    <n v="1"/>
    <n v="0"/>
    <n v="0"/>
    <n v="1"/>
  </r>
  <r>
    <x v="5"/>
    <x v="7"/>
    <x v="130"/>
    <x v="6"/>
    <x v="4"/>
    <n v="2"/>
    <n v="0"/>
    <n v="0"/>
    <n v="0"/>
    <n v="0"/>
    <n v="0"/>
    <n v="1"/>
    <n v="0"/>
    <n v="0"/>
    <n v="0"/>
    <n v="0"/>
    <n v="2"/>
    <n v="2"/>
    <n v="1"/>
    <n v="1"/>
    <n v="2"/>
    <n v="3"/>
    <n v="0"/>
    <n v="0"/>
    <n v="0"/>
    <n v="0"/>
    <n v="7"/>
    <n v="0"/>
    <n v="1"/>
    <n v="1"/>
    <n v="2"/>
    <n v="3"/>
    <n v="-1"/>
    <n v="0"/>
    <n v="0"/>
    <n v="0"/>
    <n v="7"/>
    <n v="6"/>
  </r>
  <r>
    <x v="5"/>
    <x v="7"/>
    <x v="130"/>
    <x v="28"/>
    <x v="4"/>
    <n v="1.25"/>
    <n v="0"/>
    <n v="1"/>
    <n v="0"/>
    <n v="0"/>
    <n v="1"/>
    <n v="0"/>
    <n v="0"/>
    <n v="0"/>
    <n v="0"/>
    <n v="0"/>
    <n v="1"/>
    <n v="1"/>
    <n v="0"/>
    <n v="0"/>
    <n v="1"/>
    <n v="0"/>
    <n v="0"/>
    <n v="0"/>
    <n v="1"/>
    <n v="0"/>
    <n v="2"/>
    <n v="0"/>
    <n v="-1"/>
    <n v="0"/>
    <n v="1"/>
    <n v="-1"/>
    <n v="0"/>
    <n v="0"/>
    <n v="1"/>
    <n v="0"/>
    <n v="-1"/>
    <n v="0"/>
  </r>
  <r>
    <x v="5"/>
    <x v="7"/>
    <x v="130"/>
    <x v="29"/>
    <x v="3"/>
    <n v="2.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7"/>
    <x v="130"/>
    <x v="13"/>
    <x v="11"/>
    <n v="2.5"/>
    <n v="0"/>
    <n v="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-1"/>
    <n v="0"/>
    <n v="-1"/>
    <n v="-1"/>
    <n v="0"/>
    <n v="0"/>
    <n v="0"/>
    <n v="0"/>
    <n v="-3"/>
    <n v="-3"/>
  </r>
  <r>
    <x v="5"/>
    <x v="7"/>
    <x v="130"/>
    <x v="24"/>
    <x v="13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1"/>
  </r>
  <r>
    <x v="5"/>
    <x v="8"/>
    <x v="131"/>
    <x v="32"/>
    <x v="3"/>
    <n v="3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3"/>
    <n v="0"/>
    <n v="0"/>
    <n v="0"/>
    <n v="0"/>
    <n v="-1"/>
    <n v="0"/>
    <n v="0"/>
    <n v="0"/>
    <n v="0"/>
    <n v="-1"/>
  </r>
  <r>
    <x v="5"/>
    <x v="8"/>
    <x v="131"/>
    <x v="9"/>
    <x v="3"/>
    <n v="3"/>
    <n v="0"/>
    <n v="0"/>
    <n v="0"/>
    <n v="0"/>
    <n v="0"/>
    <n v="0"/>
    <n v="0"/>
    <n v="0"/>
    <n v="0"/>
    <n v="3"/>
    <n v="0"/>
    <n v="0"/>
    <n v="1"/>
    <n v="0"/>
    <n v="0"/>
    <n v="1"/>
    <n v="1"/>
    <n v="1"/>
    <n v="1"/>
    <n v="0"/>
    <n v="5"/>
    <n v="2"/>
    <n v="1"/>
    <n v="0"/>
    <n v="0"/>
    <n v="1"/>
    <n v="1"/>
    <n v="1"/>
    <n v="1"/>
    <n v="0"/>
    <n v="2"/>
    <n v="5"/>
  </r>
  <r>
    <x v="5"/>
    <x v="8"/>
    <x v="131"/>
    <x v="6"/>
    <x v="7"/>
    <n v="5"/>
    <n v="0"/>
    <n v="0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5"/>
    <x v="8"/>
    <x v="131"/>
    <x v="10"/>
    <x v="1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8"/>
    <x v="131"/>
    <x v="29"/>
    <x v="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8"/>
    <x v="131"/>
    <x v="25"/>
    <x v="5"/>
    <n v="3.5"/>
    <n v="0"/>
    <n v="0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-1"/>
    <n v="0"/>
    <n v="-2"/>
    <n v="0"/>
    <n v="0"/>
    <n v="-1"/>
    <n v="-3"/>
  </r>
  <r>
    <x v="5"/>
    <x v="8"/>
    <x v="131"/>
    <x v="14"/>
    <x v="1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1"/>
  </r>
  <r>
    <x v="5"/>
    <x v="8"/>
    <x v="131"/>
    <x v="12"/>
    <x v="1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8"/>
    <x v="131"/>
    <x v="7"/>
    <x v="3"/>
    <n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5"/>
    <x v="9"/>
    <x v="131"/>
    <x v="9"/>
    <x v="25"/>
    <n v="15"/>
    <n v="0"/>
    <n v="2"/>
    <n v="1"/>
    <n v="1"/>
    <n v="0"/>
    <n v="0"/>
    <n v="1"/>
    <n v="2"/>
    <n v="1"/>
    <n v="1"/>
    <n v="0"/>
    <n v="0"/>
    <n v="5"/>
    <n v="1"/>
    <n v="1"/>
    <n v="1"/>
    <n v="1"/>
    <n v="4"/>
    <n v="0"/>
    <n v="0"/>
    <n v="13"/>
    <n v="5"/>
    <n v="3"/>
    <n v="0"/>
    <n v="0"/>
    <n v="1"/>
    <n v="1"/>
    <n v="3"/>
    <n v="-2"/>
    <n v="-1"/>
    <n v="4"/>
    <n v="5"/>
  </r>
  <r>
    <x v="5"/>
    <x v="9"/>
    <x v="131"/>
    <x v="25"/>
    <x v="16"/>
    <n v="6.8"/>
    <n v="0"/>
    <n v="0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-2"/>
    <n v="0"/>
    <n v="-1"/>
    <n v="0"/>
    <n v="-1"/>
    <n v="0"/>
    <n v="0"/>
    <n v="-3"/>
    <n v="-4"/>
  </r>
  <r>
    <x v="5"/>
    <x v="7"/>
    <x v="132"/>
    <x v="41"/>
    <x v="20"/>
    <n v="12.5"/>
    <n v="0"/>
    <n v="1"/>
    <n v="0"/>
    <n v="0"/>
    <n v="0"/>
    <n v="0"/>
    <n v="0"/>
    <n v="0"/>
    <n v="0"/>
    <n v="0"/>
    <n v="0"/>
    <n v="0"/>
    <n v="3"/>
    <n v="3"/>
    <n v="3"/>
    <n v="2"/>
    <n v="1"/>
    <n v="2"/>
    <n v="0"/>
    <n v="0"/>
    <n v="14"/>
    <n v="2"/>
    <n v="2"/>
    <n v="3"/>
    <n v="3"/>
    <n v="2"/>
    <n v="1"/>
    <n v="2"/>
    <n v="0"/>
    <n v="0"/>
    <n v="10"/>
    <n v="13"/>
  </r>
  <r>
    <x v="5"/>
    <x v="7"/>
    <x v="132"/>
    <x v="42"/>
    <x v="7"/>
    <n v="5.6"/>
    <n v="1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2"/>
    <n v="0"/>
    <n v="-1"/>
    <n v="0"/>
    <n v="1"/>
    <n v="0"/>
    <n v="1"/>
    <n v="0"/>
    <n v="0"/>
    <n v="0"/>
    <n v="0"/>
    <n v="1"/>
  </r>
  <r>
    <x v="5"/>
    <x v="7"/>
    <x v="132"/>
    <x v="25"/>
    <x v="26"/>
    <n v="13.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0"/>
    <n v="0"/>
    <n v="0"/>
    <n v="0"/>
    <n v="0"/>
    <n v="0"/>
    <n v="-3"/>
    <n v="-3"/>
  </r>
  <r>
    <x v="5"/>
    <x v="7"/>
    <x v="132"/>
    <x v="27"/>
    <x v="4"/>
    <n v="1"/>
    <n v="0"/>
    <n v="0"/>
    <n v="0"/>
    <n v="1"/>
    <n v="0"/>
    <n v="0"/>
    <n v="0"/>
    <n v="0"/>
    <n v="0"/>
    <n v="0"/>
    <n v="2"/>
    <n v="2"/>
    <n v="0"/>
    <n v="0"/>
    <n v="0"/>
    <n v="0"/>
    <n v="0"/>
    <n v="1"/>
    <n v="0"/>
    <n v="0"/>
    <n v="1"/>
    <n v="0"/>
    <n v="0"/>
    <n v="0"/>
    <n v="-1"/>
    <n v="0"/>
    <n v="0"/>
    <n v="1"/>
    <n v="0"/>
    <n v="0"/>
    <n v="-1"/>
    <n v="0"/>
  </r>
  <r>
    <x v="6"/>
    <x v="10"/>
    <x v="133"/>
    <x v="27"/>
    <x v="27"/>
    <n v="22.4"/>
    <n v="1"/>
    <n v="0"/>
    <n v="0"/>
    <n v="1"/>
    <n v="0"/>
    <n v="0"/>
    <n v="1"/>
    <n v="0"/>
    <n v="1"/>
    <n v="3"/>
    <n v="0"/>
    <n v="0"/>
    <n v="4"/>
    <n v="2"/>
    <n v="4"/>
    <n v="4"/>
    <n v="1"/>
    <n v="0"/>
    <n v="0"/>
    <n v="0"/>
    <n v="15"/>
    <n v="0"/>
    <n v="3"/>
    <n v="2"/>
    <n v="3"/>
    <n v="4"/>
    <n v="1"/>
    <n v="-1"/>
    <n v="0"/>
    <n v="-1"/>
    <n v="12"/>
    <n v="11"/>
  </r>
  <r>
    <x v="6"/>
    <x v="10"/>
    <x v="134"/>
    <x v="41"/>
    <x v="2"/>
    <n v="24.8"/>
    <n v="0"/>
    <n v="0"/>
    <n v="0"/>
    <n v="2"/>
    <n v="1"/>
    <n v="2"/>
    <n v="0"/>
    <n v="0"/>
    <n v="0"/>
    <n v="0"/>
    <n v="0"/>
    <n v="0"/>
    <n v="1"/>
    <n v="4"/>
    <n v="2"/>
    <n v="4"/>
    <n v="4"/>
    <n v="1"/>
    <n v="0"/>
    <n v="0"/>
    <n v="16"/>
    <n v="0"/>
    <n v="1"/>
    <n v="4"/>
    <n v="0"/>
    <n v="3"/>
    <n v="2"/>
    <n v="1"/>
    <n v="0"/>
    <n v="0"/>
    <n v="8"/>
    <n v="11"/>
  </r>
  <r>
    <x v="6"/>
    <x v="10"/>
    <x v="134"/>
    <x v="43"/>
    <x v="11"/>
    <n v="3.1"/>
    <n v="0"/>
    <n v="0"/>
    <n v="0"/>
    <n v="1"/>
    <n v="0"/>
    <n v="0"/>
    <n v="0"/>
    <n v="0"/>
    <n v="0"/>
    <n v="0"/>
    <n v="1"/>
    <n v="1"/>
    <n v="0"/>
    <n v="0"/>
    <n v="1"/>
    <n v="1"/>
    <n v="0"/>
    <n v="1"/>
    <n v="0"/>
    <n v="0"/>
    <n v="3"/>
    <n v="0"/>
    <n v="0"/>
    <n v="0"/>
    <n v="0"/>
    <n v="1"/>
    <n v="0"/>
    <n v="1"/>
    <n v="0"/>
    <n v="0"/>
    <n v="1"/>
    <n v="2"/>
  </r>
  <r>
    <x v="6"/>
    <x v="10"/>
    <x v="135"/>
    <x v="42"/>
    <x v="28"/>
    <n v="13.55"/>
    <n v="3"/>
    <n v="0"/>
    <n v="0"/>
    <n v="0"/>
    <n v="0"/>
    <n v="0"/>
    <n v="0"/>
    <n v="1"/>
    <n v="0"/>
    <n v="0"/>
    <n v="2"/>
    <n v="2"/>
    <n v="0"/>
    <n v="1"/>
    <n v="2"/>
    <n v="0"/>
    <n v="1"/>
    <n v="0"/>
    <n v="0"/>
    <n v="0"/>
    <n v="4"/>
    <n v="1"/>
    <n v="-3"/>
    <n v="1"/>
    <n v="2"/>
    <n v="0"/>
    <n v="1"/>
    <n v="0"/>
    <n v="-1"/>
    <n v="0"/>
    <n v="0"/>
    <n v="0"/>
  </r>
  <r>
    <x v="6"/>
    <x v="10"/>
    <x v="113"/>
    <x v="23"/>
    <x v="29"/>
    <n v="30.1"/>
    <n v="5"/>
    <n v="1"/>
    <n v="1"/>
    <n v="0"/>
    <n v="1"/>
    <n v="0"/>
    <n v="2"/>
    <n v="1"/>
    <n v="0"/>
    <n v="5"/>
    <n v="12"/>
    <n v="12"/>
    <n v="3"/>
    <n v="2"/>
    <n v="4"/>
    <n v="4"/>
    <n v="3"/>
    <n v="0"/>
    <n v="0"/>
    <n v="0"/>
    <n v="16"/>
    <n v="3"/>
    <n v="-3"/>
    <n v="1"/>
    <n v="4"/>
    <n v="3"/>
    <n v="3"/>
    <n v="-2"/>
    <n v="-1"/>
    <n v="0"/>
    <n v="5"/>
    <n v="5"/>
  </r>
  <r>
    <x v="6"/>
    <x v="10"/>
    <x v="113"/>
    <x v="24"/>
    <x v="7"/>
    <n v="4.8"/>
    <n v="0"/>
    <n v="1"/>
    <n v="1"/>
    <n v="0"/>
    <n v="0"/>
    <n v="0"/>
    <n v="0"/>
    <n v="0"/>
    <n v="0"/>
    <n v="1"/>
    <n v="4"/>
    <n v="3.5"/>
    <n v="0"/>
    <n v="0"/>
    <n v="0"/>
    <n v="1"/>
    <n v="1"/>
    <n v="1"/>
    <n v="0"/>
    <n v="0"/>
    <n v="3"/>
    <n v="1"/>
    <n v="-1"/>
    <n v="-1"/>
    <n v="0"/>
    <n v="1"/>
    <n v="1"/>
    <n v="1"/>
    <n v="0"/>
    <n v="0"/>
    <n v="-1"/>
    <n v="1"/>
  </r>
  <r>
    <x v="6"/>
    <x v="10"/>
    <x v="136"/>
    <x v="12"/>
    <x v="30"/>
    <n v="21"/>
    <n v="1"/>
    <n v="1"/>
    <n v="0"/>
    <n v="2"/>
    <n v="0"/>
    <n v="0"/>
    <n v="0"/>
    <n v="0"/>
    <n v="0"/>
    <n v="1"/>
    <n v="0"/>
    <n v="0"/>
    <n v="0"/>
    <n v="1"/>
    <n v="1"/>
    <n v="2"/>
    <n v="6"/>
    <n v="0"/>
    <n v="0"/>
    <n v="0"/>
    <n v="10"/>
    <n v="0"/>
    <n v="-2"/>
    <n v="1"/>
    <n v="-1"/>
    <n v="2"/>
    <n v="6"/>
    <n v="0"/>
    <n v="0"/>
    <n v="0"/>
    <n v="0"/>
    <n v="6"/>
  </r>
  <r>
    <x v="6"/>
    <x v="10"/>
    <x v="137"/>
    <x v="25"/>
    <x v="29"/>
    <n v="26.15"/>
    <n v="0"/>
    <n v="1"/>
    <n v="1"/>
    <n v="1"/>
    <n v="1"/>
    <n v="0"/>
    <n v="0"/>
    <n v="0"/>
    <n v="1"/>
    <n v="0"/>
    <n v="5"/>
    <n v="5"/>
    <n v="0"/>
    <n v="4"/>
    <n v="1"/>
    <n v="1"/>
    <n v="1"/>
    <n v="0"/>
    <n v="0"/>
    <n v="0"/>
    <n v="7"/>
    <n v="2"/>
    <n v="-1"/>
    <n v="3"/>
    <n v="0"/>
    <n v="0"/>
    <n v="1"/>
    <n v="0"/>
    <n v="0"/>
    <n v="-1"/>
    <n v="2"/>
    <n v="2"/>
  </r>
  <r>
    <x v="6"/>
    <x v="11"/>
    <x v="118"/>
    <x v="31"/>
    <x v="4"/>
    <n v="1.4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-1"/>
    <n v="0"/>
    <n v="0"/>
    <n v="0"/>
    <n v="0"/>
    <n v="0"/>
    <n v="0"/>
    <n v="-1"/>
    <n v="-1"/>
  </r>
  <r>
    <x v="6"/>
    <x v="11"/>
    <x v="118"/>
    <x v="32"/>
    <x v="11"/>
    <n v="2.4"/>
    <n v="1"/>
    <n v="0"/>
    <n v="0"/>
    <n v="0"/>
    <n v="0"/>
    <n v="0"/>
    <n v="0"/>
    <n v="0"/>
    <n v="0"/>
    <n v="0"/>
    <n v="1.5"/>
    <n v="1.5"/>
    <n v="0"/>
    <n v="0"/>
    <n v="0"/>
    <n v="1"/>
    <n v="0"/>
    <n v="0"/>
    <n v="0"/>
    <n v="0"/>
    <n v="1"/>
    <n v="1"/>
    <n v="-1"/>
    <n v="0"/>
    <n v="0"/>
    <n v="1"/>
    <n v="0"/>
    <n v="0"/>
    <n v="0"/>
    <n v="0"/>
    <n v="0"/>
    <n v="0"/>
  </r>
  <r>
    <x v="6"/>
    <x v="11"/>
    <x v="118"/>
    <x v="13"/>
    <x v="12"/>
    <n v="0.3"/>
    <n v="0"/>
    <n v="0"/>
    <n v="0"/>
    <n v="0"/>
    <n v="0"/>
    <n v="0"/>
    <n v="0"/>
    <n v="0"/>
    <n v="0"/>
    <n v="0"/>
    <n v="2"/>
    <n v="2"/>
    <n v="1"/>
    <n v="1"/>
    <n v="0"/>
    <n v="0"/>
    <n v="0"/>
    <n v="0"/>
    <n v="0"/>
    <n v="0"/>
    <n v="2"/>
    <n v="0"/>
    <n v="1"/>
    <n v="1"/>
    <n v="0"/>
    <n v="0"/>
    <n v="0"/>
    <n v="0"/>
    <n v="0"/>
    <n v="0"/>
    <n v="2"/>
    <n v="2"/>
  </r>
  <r>
    <x v="6"/>
    <x v="11"/>
    <x v="118"/>
    <x v="30"/>
    <x v="4"/>
    <n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-2"/>
    <n v="0"/>
    <n v="1"/>
    <n v="0"/>
    <n v="0"/>
    <n v="0"/>
    <n v="0"/>
    <n v="-1"/>
    <n v="-1"/>
  </r>
  <r>
    <x v="6"/>
    <x v="11"/>
    <x v="118"/>
    <x v="9"/>
    <x v="12"/>
    <n v="1"/>
    <n v="0"/>
    <n v="0"/>
    <n v="0"/>
    <n v="0"/>
    <n v="1"/>
    <n v="0"/>
    <n v="0"/>
    <n v="0"/>
    <n v="0"/>
    <n v="0"/>
    <n v="0"/>
    <n v="0"/>
    <n v="3"/>
    <n v="0"/>
    <n v="2"/>
    <n v="1"/>
    <n v="4"/>
    <n v="2"/>
    <n v="0"/>
    <n v="0"/>
    <n v="12"/>
    <n v="2"/>
    <n v="3"/>
    <n v="0"/>
    <n v="2"/>
    <n v="0"/>
    <n v="4"/>
    <n v="2"/>
    <n v="0"/>
    <n v="0"/>
    <n v="5"/>
    <n v="11"/>
  </r>
  <r>
    <x v="6"/>
    <x v="11"/>
    <x v="118"/>
    <x v="6"/>
    <x v="16"/>
    <n v="5"/>
    <n v="1"/>
    <n v="1"/>
    <n v="1"/>
    <n v="0"/>
    <n v="1"/>
    <n v="0"/>
    <n v="0"/>
    <n v="0"/>
    <n v="0"/>
    <n v="0"/>
    <n v="1"/>
    <n v="1"/>
    <n v="0"/>
    <n v="0"/>
    <n v="0"/>
    <n v="1"/>
    <n v="0"/>
    <n v="0"/>
    <n v="0"/>
    <n v="0"/>
    <n v="1"/>
    <n v="0"/>
    <n v="-2"/>
    <n v="-1"/>
    <n v="0"/>
    <n v="0"/>
    <n v="0"/>
    <n v="0"/>
    <n v="0"/>
    <n v="0"/>
    <n v="-3"/>
    <n v="-3"/>
  </r>
  <r>
    <x v="6"/>
    <x v="11"/>
    <x v="118"/>
    <x v="28"/>
    <x v="11"/>
    <n v="3.3"/>
    <n v="0"/>
    <n v="1"/>
    <n v="0"/>
    <n v="0"/>
    <n v="0"/>
    <n v="1"/>
    <n v="0"/>
    <n v="1"/>
    <n v="0"/>
    <n v="0"/>
    <n v="0"/>
    <n v="0"/>
    <n v="0"/>
    <n v="0"/>
    <n v="0"/>
    <n v="1"/>
    <n v="0"/>
    <n v="0"/>
    <n v="0"/>
    <n v="0"/>
    <n v="1"/>
    <n v="0"/>
    <n v="-1"/>
    <n v="0"/>
    <n v="0"/>
    <n v="1"/>
    <n v="-1"/>
    <n v="0"/>
    <n v="-1"/>
    <n v="0"/>
    <n v="0"/>
    <n v="-2"/>
  </r>
  <r>
    <x v="6"/>
    <x v="11"/>
    <x v="118"/>
    <x v="33"/>
    <x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1"/>
    <x v="118"/>
    <x v="29"/>
    <x v="12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1"/>
    <x v="118"/>
    <x v="34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1"/>
    <x v="118"/>
    <x v="10"/>
    <x v="12"/>
    <n v="0.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1"/>
    <x v="138"/>
    <x v="40"/>
    <x v="3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x v="11"/>
    <x v="138"/>
    <x v="44"/>
    <x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1"/>
    <x v="138"/>
    <x v="13"/>
    <x v="3"/>
    <n v="3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-1"/>
    <n v="0"/>
    <n v="-1"/>
    <n v="0"/>
    <n v="0"/>
    <n v="0"/>
    <n v="-1"/>
  </r>
  <r>
    <x v="6"/>
    <x v="11"/>
    <x v="138"/>
    <x v="0"/>
    <x v="12"/>
    <n v="0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1"/>
    <x v="138"/>
    <x v="2"/>
    <x v="3"/>
    <n v="2.299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0"/>
    <x v="139"/>
    <x v="6"/>
    <x v="25"/>
    <n v="16"/>
    <n v="2"/>
    <n v="0"/>
    <n v="0"/>
    <n v="1"/>
    <n v="1"/>
    <n v="1"/>
    <n v="1"/>
    <n v="1"/>
    <n v="0"/>
    <n v="0"/>
    <n v="2"/>
    <n v="2"/>
    <n v="0"/>
    <n v="0"/>
    <n v="2"/>
    <n v="1"/>
    <n v="0"/>
    <n v="1"/>
    <n v="0"/>
    <n v="1"/>
    <n v="5"/>
    <n v="0"/>
    <n v="-2"/>
    <n v="0"/>
    <n v="1"/>
    <n v="0"/>
    <n v="-1"/>
    <n v="0"/>
    <n v="-1"/>
    <n v="1"/>
    <n v="-1"/>
    <n v="-2"/>
  </r>
  <r>
    <x v="6"/>
    <x v="10"/>
    <x v="139"/>
    <x v="32"/>
    <x v="12"/>
    <n v="1"/>
    <n v="0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0"/>
    <x v="139"/>
    <x v="28"/>
    <x v="7"/>
    <n v="5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1"/>
    <n v="0"/>
    <n v="-1"/>
    <n v="0"/>
    <n v="0"/>
    <n v="0"/>
    <n v="0"/>
    <n v="0"/>
    <n v="0"/>
    <n v="1"/>
    <n v="-1"/>
    <n v="0"/>
  </r>
  <r>
    <x v="6"/>
    <x v="10"/>
    <x v="139"/>
    <x v="33"/>
    <x v="16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2"/>
    <n v="0"/>
    <n v="-1"/>
    <n v="0"/>
    <n v="0"/>
    <n v="1"/>
    <n v="0"/>
    <n v="0"/>
    <n v="0"/>
    <n v="1"/>
    <n v="0"/>
    <n v="1"/>
  </r>
  <r>
    <x v="6"/>
    <x v="10"/>
    <x v="139"/>
    <x v="10"/>
    <x v="3"/>
    <n v="2"/>
    <n v="1"/>
    <n v="0"/>
    <n v="0"/>
    <n v="0"/>
    <n v="0"/>
    <n v="0"/>
    <n v="0"/>
    <n v="0"/>
    <n v="1"/>
    <n v="0"/>
    <n v="2"/>
    <n v="2"/>
    <n v="0"/>
    <n v="1"/>
    <n v="1"/>
    <n v="0"/>
    <n v="0"/>
    <n v="0"/>
    <n v="0"/>
    <n v="0"/>
    <n v="2"/>
    <n v="1"/>
    <n v="-1"/>
    <n v="1"/>
    <n v="1"/>
    <n v="0"/>
    <n v="0"/>
    <n v="0"/>
    <n v="0"/>
    <n v="-1"/>
    <n v="1"/>
    <n v="0"/>
  </r>
  <r>
    <x v="6"/>
    <x v="10"/>
    <x v="139"/>
    <x v="30"/>
    <x v="5"/>
    <n v="4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  <n v="0"/>
    <n v="0"/>
    <n v="1"/>
    <n v="0"/>
    <n v="0"/>
    <n v="-1"/>
    <n v="0"/>
    <n v="0"/>
  </r>
  <r>
    <x v="6"/>
    <x v="10"/>
    <x v="139"/>
    <x v="29"/>
    <x v="15"/>
    <n v="8"/>
    <n v="1"/>
    <n v="0"/>
    <n v="0"/>
    <n v="1"/>
    <n v="1"/>
    <n v="2"/>
    <n v="0"/>
    <n v="1"/>
    <n v="0"/>
    <n v="1"/>
    <n v="0"/>
    <n v="0"/>
    <n v="0"/>
    <n v="1"/>
    <n v="0"/>
    <n v="1"/>
    <n v="0"/>
    <n v="0"/>
    <n v="0"/>
    <n v="0"/>
    <n v="2"/>
    <n v="0"/>
    <n v="-1"/>
    <n v="1"/>
    <n v="-1"/>
    <n v="0"/>
    <n v="-2"/>
    <n v="0"/>
    <n v="-1"/>
    <n v="0"/>
    <n v="-1"/>
    <n v="-4"/>
  </r>
  <r>
    <x v="6"/>
    <x v="10"/>
    <x v="139"/>
    <x v="31"/>
    <x v="3"/>
    <n v="2"/>
    <n v="0"/>
    <n v="0"/>
    <n v="0"/>
    <n v="0"/>
    <n v="0"/>
    <n v="0"/>
    <n v="0"/>
    <n v="0"/>
    <n v="0"/>
    <n v="0"/>
    <n v="1"/>
    <n v="1"/>
    <n v="0"/>
    <n v="1"/>
    <n v="0"/>
    <n v="0"/>
    <n v="0"/>
    <n v="0"/>
    <n v="0"/>
    <n v="0"/>
    <n v="1"/>
    <n v="1"/>
    <n v="0"/>
    <n v="1"/>
    <n v="0"/>
    <n v="0"/>
    <n v="0"/>
    <n v="0"/>
    <n v="0"/>
    <n v="0"/>
    <n v="1"/>
    <n v="1"/>
  </r>
  <r>
    <x v="6"/>
    <x v="10"/>
    <x v="140"/>
    <x v="26"/>
    <x v="16"/>
    <n v="5"/>
    <n v="0"/>
    <n v="0"/>
    <n v="0"/>
    <n v="0"/>
    <n v="0"/>
    <n v="0"/>
    <n v="0"/>
    <n v="0"/>
    <n v="0"/>
    <n v="0"/>
    <n v="0"/>
    <n v="0"/>
    <n v="3"/>
    <n v="5"/>
    <n v="5"/>
    <n v="6"/>
    <n v="7"/>
    <n v="3"/>
    <n v="2"/>
    <n v="0"/>
    <n v="31"/>
    <n v="3"/>
    <n v="3"/>
    <n v="5"/>
    <n v="5"/>
    <n v="6"/>
    <n v="7"/>
    <n v="3"/>
    <n v="2"/>
    <n v="0"/>
    <n v="19"/>
    <n v="31"/>
  </r>
  <r>
    <x v="6"/>
    <x v="10"/>
    <x v="141"/>
    <x v="11"/>
    <x v="6"/>
    <n v="20"/>
    <n v="7"/>
    <n v="2"/>
    <n v="2"/>
    <n v="1"/>
    <n v="1"/>
    <n v="3"/>
    <n v="2"/>
    <n v="1"/>
    <n v="0"/>
    <n v="0"/>
    <n v="1"/>
    <n v="1"/>
    <n v="2"/>
    <n v="1"/>
    <n v="0"/>
    <n v="3"/>
    <n v="2"/>
    <n v="1"/>
    <n v="1"/>
    <n v="0"/>
    <n v="10"/>
    <n v="1"/>
    <n v="-7"/>
    <n v="-1"/>
    <n v="-1"/>
    <n v="2"/>
    <n v="-1"/>
    <n v="-1"/>
    <n v="0"/>
    <n v="0"/>
    <n v="-7"/>
    <n v="-9"/>
  </r>
  <r>
    <x v="6"/>
    <x v="10"/>
    <x v="141"/>
    <x v="38"/>
    <x v="3"/>
    <n v="2.7"/>
    <n v="0"/>
    <n v="0"/>
    <n v="1"/>
    <n v="0"/>
    <n v="1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-1"/>
    <n v="0"/>
    <n v="0"/>
    <n v="0"/>
    <n v="0"/>
    <n v="0"/>
    <n v="0"/>
    <n v="-1"/>
    <n v="-1"/>
  </r>
  <r>
    <x v="6"/>
    <x v="10"/>
    <x v="141"/>
    <x v="4"/>
    <x v="12"/>
    <n v="0.4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1"/>
  </r>
  <r>
    <x v="6"/>
    <x v="10"/>
    <x v="141"/>
    <x v="37"/>
    <x v="3"/>
    <n v="2.375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-1"/>
    <n v="0"/>
    <n v="1"/>
    <n v="0"/>
  </r>
  <r>
    <x v="6"/>
    <x v="10"/>
    <x v="141"/>
    <x v="36"/>
    <x v="12"/>
    <n v="0.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0"/>
    <x v="142"/>
    <x v="7"/>
    <x v="18"/>
    <n v="7.2"/>
    <n v="0"/>
    <n v="0"/>
    <n v="1"/>
    <n v="0"/>
    <n v="1"/>
    <n v="0"/>
    <n v="0"/>
    <n v="0"/>
    <n v="0"/>
    <n v="0"/>
    <n v="0"/>
    <n v="0"/>
    <n v="2"/>
    <n v="1"/>
    <n v="0"/>
    <n v="1"/>
    <n v="1"/>
    <n v="0"/>
    <n v="0"/>
    <n v="0"/>
    <n v="5"/>
    <n v="3"/>
    <n v="2"/>
    <n v="0"/>
    <n v="0"/>
    <n v="0"/>
    <n v="1"/>
    <n v="0"/>
    <n v="0"/>
    <n v="0"/>
    <n v="2"/>
    <n v="3"/>
  </r>
  <r>
    <x v="6"/>
    <x v="10"/>
    <x v="142"/>
    <x v="39"/>
    <x v="31"/>
    <n v="19"/>
    <n v="0"/>
    <n v="2"/>
    <n v="0"/>
    <n v="1"/>
    <n v="2"/>
    <n v="0"/>
    <n v="0"/>
    <n v="0"/>
    <n v="0"/>
    <n v="0"/>
    <n v="1"/>
    <n v="1"/>
    <n v="1"/>
    <n v="3"/>
    <n v="2"/>
    <n v="1"/>
    <n v="1"/>
    <n v="1"/>
    <n v="0"/>
    <n v="0"/>
    <n v="9"/>
    <n v="1"/>
    <n v="-1"/>
    <n v="3"/>
    <n v="1"/>
    <n v="-1"/>
    <n v="1"/>
    <n v="1"/>
    <n v="0"/>
    <n v="0"/>
    <n v="2"/>
    <n v="4"/>
  </r>
  <r>
    <x v="6"/>
    <x v="10"/>
    <x v="142"/>
    <x v="45"/>
    <x v="4"/>
    <n v="1.3"/>
    <n v="1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1"/>
    <n v="0"/>
    <n v="-1"/>
    <n v="0"/>
    <n v="0"/>
    <n v="0"/>
    <n v="0"/>
    <n v="1"/>
    <n v="0"/>
    <n v="0"/>
    <n v="-1"/>
    <n v="0"/>
  </r>
  <r>
    <x v="6"/>
    <x v="10"/>
    <x v="142"/>
    <x v="46"/>
    <x v="12"/>
    <n v="0.8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x v="6"/>
    <x v="10"/>
    <x v="142"/>
    <x v="14"/>
    <x v="19"/>
    <n v="12"/>
    <n v="0"/>
    <n v="0"/>
    <n v="0"/>
    <n v="0"/>
    <n v="0"/>
    <n v="0"/>
    <n v="0"/>
    <n v="0"/>
    <n v="0"/>
    <n v="0"/>
    <n v="2"/>
    <n v="2"/>
    <n v="1"/>
    <n v="1"/>
    <n v="3"/>
    <n v="2"/>
    <n v="0"/>
    <n v="0"/>
    <n v="0"/>
    <n v="0"/>
    <n v="7"/>
    <n v="1"/>
    <n v="1"/>
    <n v="1"/>
    <n v="3"/>
    <n v="2"/>
    <n v="0"/>
    <n v="0"/>
    <n v="0"/>
    <n v="0"/>
    <n v="7"/>
    <n v="7"/>
  </r>
  <r>
    <x v="6"/>
    <x v="10"/>
    <x v="139"/>
    <x v="9"/>
    <x v="13"/>
    <n v="0"/>
    <n v="0"/>
    <n v="0"/>
    <n v="0"/>
    <n v="0"/>
    <n v="0"/>
    <n v="0"/>
    <n v="0"/>
    <n v="0"/>
    <n v="0"/>
    <n v="0"/>
    <n v="0"/>
    <n v="0"/>
    <n v="2"/>
    <n v="4"/>
    <n v="2"/>
    <n v="1"/>
    <n v="4"/>
    <n v="0"/>
    <n v="0"/>
    <n v="0"/>
    <n v="13"/>
    <n v="0"/>
    <n v="2"/>
    <n v="4"/>
    <n v="2"/>
    <n v="1"/>
    <n v="4"/>
    <n v="0"/>
    <n v="0"/>
    <n v="0"/>
    <n v="9"/>
    <n v="13"/>
  </r>
  <r>
    <x v="6"/>
    <x v="10"/>
    <x v="139"/>
    <x v="35"/>
    <x v="26"/>
    <n v="12"/>
    <n v="0"/>
    <n v="0"/>
    <n v="1"/>
    <n v="0"/>
    <n v="0"/>
    <n v="0"/>
    <n v="1"/>
    <n v="0"/>
    <n v="1"/>
    <n v="0"/>
    <n v="0"/>
    <n v="0"/>
    <n v="1"/>
    <n v="1"/>
    <n v="2"/>
    <n v="2"/>
    <n v="0"/>
    <n v="0"/>
    <n v="0"/>
    <n v="0"/>
    <n v="6"/>
    <n v="0"/>
    <n v="1"/>
    <n v="0"/>
    <n v="2"/>
    <n v="2"/>
    <n v="0"/>
    <n v="-1"/>
    <n v="0"/>
    <n v="-1"/>
    <n v="5"/>
    <n v="3"/>
  </r>
  <r>
    <x v="5"/>
    <x v="12"/>
    <x v="143"/>
    <x v="41"/>
    <x v="13"/>
    <n v="0"/>
    <n v="0"/>
    <n v="0"/>
    <n v="0"/>
    <n v="0"/>
    <n v="0"/>
    <n v="0"/>
    <n v="0"/>
    <n v="0"/>
    <n v="0"/>
    <n v="0"/>
    <n v="0"/>
    <n v="0"/>
    <n v="1"/>
    <n v="4"/>
    <n v="3"/>
    <n v="2"/>
    <n v="2"/>
    <n v="0"/>
    <n v="0"/>
    <n v="0"/>
    <n v="12"/>
    <n v="2"/>
    <n v="1"/>
    <n v="4"/>
    <n v="3"/>
    <n v="2"/>
    <n v="2"/>
    <n v="0"/>
    <n v="0"/>
    <n v="0"/>
    <n v="10"/>
    <n v="12"/>
  </r>
  <r>
    <x v="5"/>
    <x v="12"/>
    <x v="144"/>
    <x v="25"/>
    <x v="26"/>
    <n v="12.2"/>
    <n v="0"/>
    <n v="0"/>
    <n v="2"/>
    <n v="0"/>
    <n v="0"/>
    <n v="1"/>
    <n v="0"/>
    <n v="0"/>
    <n v="0"/>
    <n v="2"/>
    <n v="4"/>
    <n v="4"/>
    <n v="0"/>
    <n v="0"/>
    <n v="0"/>
    <n v="0"/>
    <n v="0"/>
    <n v="1"/>
    <n v="0"/>
    <n v="0"/>
    <n v="1"/>
    <n v="1"/>
    <n v="0"/>
    <n v="-2"/>
    <n v="0"/>
    <n v="0"/>
    <n v="-1"/>
    <n v="1"/>
    <n v="0"/>
    <n v="0"/>
    <n v="-2"/>
    <n v="-2"/>
  </r>
  <r>
    <x v="5"/>
    <x v="12"/>
    <x v="145"/>
    <x v="13"/>
    <x v="5"/>
    <n v="4.5"/>
    <n v="1"/>
    <n v="1"/>
    <n v="1"/>
    <n v="1"/>
    <n v="1"/>
    <n v="0"/>
    <n v="0"/>
    <n v="0"/>
    <n v="0"/>
    <n v="0"/>
    <n v="3"/>
    <n v="3"/>
    <n v="2"/>
    <n v="1"/>
    <n v="1"/>
    <n v="2"/>
    <n v="2"/>
    <n v="1"/>
    <n v="0"/>
    <n v="0"/>
    <n v="9"/>
    <n v="0"/>
    <n v="0"/>
    <n v="0"/>
    <n v="0"/>
    <n v="1"/>
    <n v="2"/>
    <n v="1"/>
    <n v="0"/>
    <n v="0"/>
    <n v="1"/>
    <n v="4"/>
  </r>
  <r>
    <x v="5"/>
    <x v="12"/>
    <x v="146"/>
    <x v="29"/>
    <x v="32"/>
    <n v="15.75"/>
    <n v="0"/>
    <n v="0"/>
    <n v="1"/>
    <n v="0"/>
    <n v="1"/>
    <n v="1"/>
    <n v="2"/>
    <n v="0"/>
    <n v="0"/>
    <n v="2"/>
    <n v="0"/>
    <n v="0"/>
    <n v="0"/>
    <n v="2"/>
    <n v="4"/>
    <n v="2"/>
    <n v="0"/>
    <n v="1"/>
    <n v="2"/>
    <n v="0"/>
    <n v="11"/>
    <n v="2"/>
    <n v="0"/>
    <n v="1"/>
    <n v="4"/>
    <n v="1"/>
    <n v="-1"/>
    <n v="-1"/>
    <n v="2"/>
    <n v="0"/>
    <n v="6"/>
    <n v="6"/>
  </r>
  <r>
    <x v="5"/>
    <x v="12"/>
    <x v="147"/>
    <x v="47"/>
    <x v="1"/>
    <n v="12.8"/>
    <n v="1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  <n v="3"/>
    <n v="2"/>
    <n v="0"/>
    <n v="0"/>
    <n v="1"/>
    <n v="1"/>
    <n v="0"/>
    <n v="0"/>
    <n v="0"/>
    <n v="0"/>
    <n v="2"/>
    <n v="2"/>
  </r>
  <r>
    <x v="5"/>
    <x v="12"/>
    <x v="148"/>
    <x v="41"/>
    <x v="27"/>
    <n v="22"/>
    <n v="0"/>
    <n v="1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-1"/>
    <n v="0"/>
    <n v="-2"/>
    <n v="-1"/>
    <n v="0"/>
    <n v="0"/>
    <n v="-2"/>
    <n v="0"/>
    <n v="-4"/>
    <n v="-6"/>
  </r>
  <r>
    <x v="5"/>
    <x v="12"/>
    <x v="149"/>
    <x v="23"/>
    <x v="26"/>
    <n v="9.6"/>
    <n v="0"/>
    <n v="0"/>
    <n v="0"/>
    <n v="0"/>
    <n v="1"/>
    <n v="3"/>
    <n v="0"/>
    <n v="0"/>
    <n v="0"/>
    <n v="0"/>
    <n v="5"/>
    <n v="4"/>
    <n v="1"/>
    <n v="7"/>
    <n v="3"/>
    <n v="8"/>
    <n v="5"/>
    <n v="1"/>
    <n v="0"/>
    <n v="0"/>
    <n v="25"/>
    <n v="3"/>
    <n v="1"/>
    <n v="7"/>
    <n v="3"/>
    <n v="7"/>
    <n v="2"/>
    <n v="1"/>
    <n v="0"/>
    <n v="0"/>
    <n v="18"/>
    <n v="21"/>
  </r>
  <r>
    <x v="5"/>
    <x v="12"/>
    <x v="150"/>
    <x v="11"/>
    <x v="26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-2"/>
  </r>
  <r>
    <x v="5"/>
    <x v="12"/>
    <x v="151"/>
    <x v="12"/>
    <x v="17"/>
    <n v="10.9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52"/>
    <x v="29"/>
    <x v="26"/>
    <n v="10"/>
    <n v="1"/>
    <n v="0"/>
    <n v="0"/>
    <n v="0"/>
    <n v="0"/>
    <n v="2"/>
    <n v="0"/>
    <n v="0"/>
    <n v="0"/>
    <n v="0"/>
    <n v="0"/>
    <n v="0"/>
    <n v="0"/>
    <n v="2"/>
    <n v="5"/>
    <n v="4"/>
    <n v="2"/>
    <n v="1"/>
    <n v="0"/>
    <n v="0"/>
    <n v="14"/>
    <n v="0"/>
    <n v="-1"/>
    <n v="2"/>
    <n v="5"/>
    <n v="4"/>
    <n v="0"/>
    <n v="1"/>
    <n v="0"/>
    <n v="0"/>
    <n v="10"/>
    <n v="11"/>
  </r>
  <r>
    <x v="5"/>
    <x v="12"/>
    <x v="153"/>
    <x v="15"/>
    <x v="23"/>
    <n v="12.1"/>
    <n v="4"/>
    <n v="0"/>
    <n v="0"/>
    <n v="1"/>
    <n v="0"/>
    <n v="0"/>
    <n v="0"/>
    <n v="0"/>
    <n v="0"/>
    <n v="4"/>
    <n v="2"/>
    <n v="2"/>
    <n v="0"/>
    <n v="0"/>
    <n v="0"/>
    <n v="0"/>
    <n v="0"/>
    <n v="0"/>
    <n v="0"/>
    <n v="0"/>
    <n v="0"/>
    <n v="0"/>
    <n v="-4"/>
    <n v="0"/>
    <n v="-1"/>
    <n v="0"/>
    <n v="0"/>
    <n v="0"/>
    <n v="0"/>
    <n v="0"/>
    <n v="-5"/>
    <n v="-5"/>
  </r>
  <r>
    <x v="5"/>
    <x v="12"/>
    <x v="154"/>
    <x v="30"/>
    <x v="32"/>
    <n v="19.100000000000001"/>
    <n v="1"/>
    <n v="1"/>
    <n v="3"/>
    <n v="1"/>
    <n v="3"/>
    <n v="0"/>
    <n v="0"/>
    <n v="0"/>
    <n v="2"/>
    <n v="3"/>
    <n v="0"/>
    <n v="0"/>
    <n v="0"/>
    <n v="1"/>
    <n v="2"/>
    <n v="1"/>
    <n v="2"/>
    <n v="2"/>
    <n v="0"/>
    <n v="0"/>
    <n v="8"/>
    <n v="0"/>
    <n v="-2"/>
    <n v="-2"/>
    <n v="1"/>
    <n v="-2"/>
    <n v="2"/>
    <n v="2"/>
    <n v="0"/>
    <n v="-2"/>
    <n v="-5"/>
    <n v="-3"/>
  </r>
  <r>
    <x v="5"/>
    <x v="12"/>
    <x v="155"/>
    <x v="14"/>
    <x v="5"/>
    <n v="4.8"/>
    <n v="1"/>
    <n v="0"/>
    <n v="0"/>
    <n v="0"/>
    <n v="0"/>
    <n v="0"/>
    <n v="1"/>
    <n v="0"/>
    <n v="0"/>
    <n v="0"/>
    <n v="1"/>
    <n v="0.4"/>
    <n v="0"/>
    <n v="0"/>
    <n v="0"/>
    <n v="0"/>
    <n v="0"/>
    <n v="0"/>
    <n v="0"/>
    <n v="0"/>
    <n v="0"/>
    <n v="0"/>
    <n v="-1"/>
    <n v="0"/>
    <n v="0"/>
    <n v="0"/>
    <n v="0"/>
    <n v="-1"/>
    <n v="0"/>
    <n v="0"/>
    <n v="-1"/>
    <n v="-2"/>
  </r>
  <r>
    <x v="5"/>
    <x v="12"/>
    <x v="156"/>
    <x v="41"/>
    <x v="27"/>
    <n v="22"/>
    <n v="2"/>
    <n v="1"/>
    <n v="1"/>
    <n v="3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-3"/>
    <n v="-1"/>
    <n v="-3"/>
    <n v="-1"/>
    <n v="-1"/>
    <n v="-1"/>
    <n v="0"/>
    <n v="0"/>
    <n v="-8"/>
    <n v="-10"/>
  </r>
  <r>
    <x v="5"/>
    <x v="12"/>
    <x v="157"/>
    <x v="40"/>
    <x v="14"/>
    <n v="6.5"/>
    <n v="0"/>
    <n v="1"/>
    <n v="0"/>
    <n v="1"/>
    <n v="0"/>
    <n v="0"/>
    <n v="0"/>
    <n v="1"/>
    <n v="0"/>
    <n v="1"/>
    <n v="0"/>
    <n v="0"/>
    <n v="2"/>
    <n v="1"/>
    <n v="1"/>
    <n v="1"/>
    <n v="1"/>
    <n v="0"/>
    <n v="0"/>
    <n v="1"/>
    <n v="7"/>
    <n v="1"/>
    <n v="1"/>
    <n v="1"/>
    <n v="0"/>
    <n v="1"/>
    <n v="1"/>
    <n v="0"/>
    <n v="-1"/>
    <n v="1"/>
    <n v="3"/>
    <n v="4"/>
  </r>
  <r>
    <x v="5"/>
    <x v="12"/>
    <x v="157"/>
    <x v="29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58"/>
    <x v="35"/>
    <x v="27"/>
    <n v="12"/>
    <n v="1"/>
    <n v="1"/>
    <n v="0"/>
    <n v="1"/>
    <n v="0"/>
    <n v="0"/>
    <n v="2"/>
    <n v="0"/>
    <n v="2"/>
    <n v="1"/>
    <n v="0"/>
    <n v="0"/>
    <n v="2"/>
    <n v="0"/>
    <n v="1"/>
    <n v="2"/>
    <n v="2"/>
    <n v="0"/>
    <n v="0"/>
    <n v="0"/>
    <n v="7"/>
    <n v="0"/>
    <n v="0"/>
    <n v="0"/>
    <n v="0"/>
    <n v="2"/>
    <n v="2"/>
    <n v="-2"/>
    <n v="0"/>
    <n v="-2"/>
    <n v="2"/>
    <n v="0"/>
  </r>
  <r>
    <x v="5"/>
    <x v="12"/>
    <x v="159"/>
    <x v="15"/>
    <x v="20"/>
    <n v="11"/>
    <n v="3"/>
    <n v="0"/>
    <n v="0"/>
    <n v="0"/>
    <n v="0"/>
    <n v="0"/>
    <n v="0"/>
    <n v="0"/>
    <n v="0"/>
    <n v="2"/>
    <n v="2"/>
    <n v="2"/>
    <n v="0"/>
    <n v="0"/>
    <n v="0"/>
    <n v="0"/>
    <n v="0"/>
    <n v="0"/>
    <n v="0"/>
    <n v="0"/>
    <n v="0"/>
    <n v="0"/>
    <n v="-3"/>
    <n v="0"/>
    <n v="0"/>
    <n v="0"/>
    <n v="0"/>
    <n v="0"/>
    <n v="0"/>
    <n v="0"/>
    <n v="-3"/>
    <n v="-3"/>
  </r>
  <r>
    <x v="5"/>
    <x v="12"/>
    <x v="117"/>
    <x v="27"/>
    <x v="33"/>
    <n v="74"/>
    <n v="1"/>
    <n v="1"/>
    <n v="4"/>
    <n v="3"/>
    <n v="4"/>
    <n v="0"/>
    <n v="3"/>
    <n v="2"/>
    <n v="0"/>
    <n v="0"/>
    <n v="0"/>
    <n v="0"/>
    <n v="3"/>
    <n v="2"/>
    <n v="4"/>
    <n v="3"/>
    <n v="5"/>
    <n v="5"/>
    <n v="0"/>
    <n v="0"/>
    <n v="22"/>
    <n v="5"/>
    <n v="1"/>
    <n v="-2"/>
    <n v="1"/>
    <n v="-1"/>
    <n v="5"/>
    <n v="2"/>
    <n v="-2"/>
    <n v="0"/>
    <n v="-1"/>
    <n v="4"/>
  </r>
  <r>
    <x v="5"/>
    <x v="12"/>
    <x v="160"/>
    <x v="33"/>
    <x v="34"/>
    <n v="19"/>
    <n v="2"/>
    <n v="3"/>
    <n v="1"/>
    <n v="1"/>
    <n v="1"/>
    <n v="0"/>
    <n v="0"/>
    <n v="0"/>
    <n v="0"/>
    <n v="0"/>
    <n v="7"/>
    <n v="7"/>
    <n v="0"/>
    <n v="1"/>
    <n v="1"/>
    <n v="2"/>
    <n v="3"/>
    <n v="1"/>
    <n v="1"/>
    <n v="1"/>
    <n v="10"/>
    <n v="2"/>
    <n v="-5"/>
    <n v="0"/>
    <n v="0"/>
    <n v="1"/>
    <n v="3"/>
    <n v="1"/>
    <n v="1"/>
    <n v="1"/>
    <n v="-4"/>
    <n v="2"/>
  </r>
  <r>
    <x v="5"/>
    <x v="12"/>
    <x v="161"/>
    <x v="48"/>
    <x v="17"/>
    <n v="10.25"/>
    <n v="0"/>
    <n v="0"/>
    <n v="1"/>
    <n v="0"/>
    <n v="0"/>
    <n v="0"/>
    <n v="0"/>
    <n v="0"/>
    <n v="0"/>
    <n v="2"/>
    <n v="3"/>
    <n v="3"/>
    <n v="0"/>
    <n v="0"/>
    <n v="0"/>
    <n v="0"/>
    <n v="1"/>
    <n v="1"/>
    <n v="0"/>
    <n v="0"/>
    <n v="2"/>
    <n v="1"/>
    <n v="0"/>
    <n v="-1"/>
    <n v="0"/>
    <n v="0"/>
    <n v="1"/>
    <n v="1"/>
    <n v="0"/>
    <n v="0"/>
    <n v="-1"/>
    <n v="1"/>
  </r>
  <r>
    <x v="5"/>
    <x v="12"/>
    <x v="162"/>
    <x v="49"/>
    <x v="17"/>
    <n v="5.0999999999999996"/>
    <n v="4"/>
    <n v="0"/>
    <n v="0"/>
    <n v="0"/>
    <n v="0"/>
    <n v="1"/>
    <n v="0"/>
    <n v="0"/>
    <n v="0"/>
    <n v="1"/>
    <n v="2"/>
    <n v="2"/>
    <n v="0"/>
    <n v="2"/>
    <n v="1"/>
    <n v="0"/>
    <n v="1"/>
    <n v="0"/>
    <n v="0"/>
    <n v="0"/>
    <n v="4"/>
    <n v="1"/>
    <n v="-4"/>
    <n v="2"/>
    <n v="1"/>
    <n v="0"/>
    <n v="0"/>
    <n v="0"/>
    <n v="0"/>
    <n v="0"/>
    <n v="-1"/>
    <n v="-1"/>
  </r>
  <r>
    <x v="5"/>
    <x v="12"/>
    <x v="11"/>
    <x v="7"/>
    <x v="35"/>
    <n v="46.4"/>
    <n v="0"/>
    <n v="0"/>
    <n v="0"/>
    <n v="2"/>
    <n v="2"/>
    <n v="0"/>
    <n v="1"/>
    <n v="0"/>
    <n v="0"/>
    <n v="0"/>
    <n v="0"/>
    <n v="0"/>
    <n v="4"/>
    <n v="4"/>
    <n v="1"/>
    <n v="4"/>
    <n v="3"/>
    <n v="1"/>
    <n v="0"/>
    <n v="1"/>
    <n v="18"/>
    <n v="0"/>
    <n v="4"/>
    <n v="4"/>
    <n v="-1"/>
    <n v="2"/>
    <n v="3"/>
    <n v="0"/>
    <n v="0"/>
    <n v="1"/>
    <n v="9"/>
    <n v="13"/>
  </r>
  <r>
    <x v="5"/>
    <x v="12"/>
    <x v="163"/>
    <x v="47"/>
    <x v="11"/>
    <n v="4"/>
    <n v="0"/>
    <n v="0"/>
    <n v="0"/>
    <n v="0"/>
    <n v="0"/>
    <n v="1"/>
    <n v="0"/>
    <n v="0"/>
    <n v="0"/>
    <n v="0"/>
    <n v="1"/>
    <n v="1"/>
    <n v="1"/>
    <n v="1"/>
    <n v="0"/>
    <n v="0"/>
    <n v="0"/>
    <n v="0"/>
    <n v="0"/>
    <n v="0"/>
    <n v="2"/>
    <n v="0"/>
    <n v="1"/>
    <n v="1"/>
    <n v="0"/>
    <n v="0"/>
    <n v="-1"/>
    <n v="0"/>
    <n v="0"/>
    <n v="0"/>
    <n v="2"/>
    <n v="1"/>
  </r>
  <r>
    <x v="5"/>
    <x v="12"/>
    <x v="164"/>
    <x v="50"/>
    <x v="20"/>
    <n v="1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65"/>
    <x v="36"/>
    <x v="36"/>
    <n v="10.5"/>
    <n v="0"/>
    <n v="0"/>
    <n v="0"/>
    <n v="0"/>
    <n v="1"/>
    <n v="0"/>
    <n v="0"/>
    <n v="0"/>
    <n v="0"/>
    <n v="0"/>
    <n v="0"/>
    <n v="0"/>
    <n v="1"/>
    <n v="1"/>
    <n v="0"/>
    <n v="2"/>
    <n v="1"/>
    <n v="0"/>
    <n v="0"/>
    <n v="0"/>
    <n v="5"/>
    <n v="0"/>
    <n v="1"/>
    <n v="1"/>
    <n v="0"/>
    <n v="1"/>
    <n v="1"/>
    <n v="0"/>
    <n v="0"/>
    <n v="0"/>
    <n v="3"/>
    <n v="4"/>
  </r>
  <r>
    <x v="5"/>
    <x v="12"/>
    <x v="166"/>
    <x v="23"/>
    <x v="37"/>
    <n v="16"/>
    <n v="0"/>
    <n v="1"/>
    <n v="2"/>
    <n v="2"/>
    <n v="0"/>
    <n v="0"/>
    <n v="1"/>
    <n v="0"/>
    <n v="0"/>
    <n v="1"/>
    <n v="9"/>
    <n v="9"/>
    <n v="0"/>
    <n v="0"/>
    <n v="0"/>
    <n v="0"/>
    <n v="0"/>
    <n v="0"/>
    <n v="0"/>
    <n v="0"/>
    <n v="0"/>
    <n v="0"/>
    <n v="-1"/>
    <n v="-2"/>
    <n v="-2"/>
    <n v="0"/>
    <n v="0"/>
    <n v="-1"/>
    <n v="0"/>
    <n v="0"/>
    <n v="-5"/>
    <n v="-6"/>
  </r>
  <r>
    <x v="5"/>
    <x v="12"/>
    <x v="167"/>
    <x v="42"/>
    <x v="8"/>
    <n v="38.4"/>
    <n v="5"/>
    <n v="2"/>
    <n v="0"/>
    <n v="4"/>
    <n v="1"/>
    <n v="1"/>
    <n v="1"/>
    <n v="0"/>
    <n v="1"/>
    <n v="2"/>
    <n v="3"/>
    <n v="3"/>
    <n v="3"/>
    <n v="3"/>
    <n v="0"/>
    <n v="3"/>
    <n v="2"/>
    <n v="0"/>
    <n v="0"/>
    <n v="0"/>
    <n v="11"/>
    <n v="2"/>
    <n v="-4"/>
    <n v="3"/>
    <n v="-4"/>
    <n v="2"/>
    <n v="1"/>
    <n v="-1"/>
    <n v="0"/>
    <n v="-1"/>
    <n v="-3"/>
    <n v="-4"/>
  </r>
  <r>
    <x v="5"/>
    <x v="12"/>
    <x v="168"/>
    <x v="2"/>
    <x v="16"/>
    <n v="4.0999999999999996"/>
    <n v="0"/>
    <n v="0"/>
    <n v="0"/>
    <n v="0"/>
    <n v="0"/>
    <n v="0"/>
    <n v="1"/>
    <n v="0"/>
    <n v="0"/>
    <n v="1"/>
    <n v="0"/>
    <n v="0"/>
    <n v="0"/>
    <n v="1"/>
    <n v="0"/>
    <n v="0"/>
    <n v="0"/>
    <n v="1"/>
    <n v="0"/>
    <n v="0"/>
    <n v="2"/>
    <n v="1"/>
    <n v="0"/>
    <n v="1"/>
    <n v="0"/>
    <n v="0"/>
    <n v="0"/>
    <n v="0"/>
    <n v="0"/>
    <n v="0"/>
    <n v="1"/>
    <n v="1"/>
  </r>
  <r>
    <x v="5"/>
    <x v="12"/>
    <x v="168"/>
    <x v="13"/>
    <x v="3"/>
    <n v="2.6"/>
    <n v="0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  <n v="2"/>
    <n v="0"/>
    <n v="1"/>
    <n v="0"/>
    <n v="1"/>
    <n v="0"/>
    <n v="0"/>
    <n v="0"/>
    <n v="0"/>
    <n v="0"/>
    <n v="2"/>
    <n v="2"/>
  </r>
  <r>
    <x v="5"/>
    <x v="12"/>
    <x v="168"/>
    <x v="29"/>
    <x v="7"/>
    <n v="3.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1"/>
    <n v="3"/>
    <n v="0"/>
    <n v="0"/>
    <n v="0"/>
    <n v="1"/>
    <n v="0"/>
    <n v="0"/>
    <n v="0"/>
    <n v="1"/>
    <n v="1"/>
    <n v="1"/>
    <n v="3"/>
  </r>
  <r>
    <x v="5"/>
    <x v="12"/>
    <x v="168"/>
    <x v="40"/>
    <x v="4"/>
    <n v="1.100000000000000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5"/>
    <x v="12"/>
    <x v="168"/>
    <x v="0"/>
    <x v="4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69"/>
    <x v="51"/>
    <x v="37"/>
    <n v="14.5"/>
    <n v="0"/>
    <n v="0"/>
    <n v="1"/>
    <n v="1"/>
    <n v="1"/>
    <n v="0"/>
    <n v="0"/>
    <n v="1"/>
    <n v="1"/>
    <n v="0"/>
    <n v="0"/>
    <n v="0"/>
    <n v="1"/>
    <n v="0"/>
    <n v="0"/>
    <n v="1"/>
    <n v="0"/>
    <n v="0"/>
    <n v="0"/>
    <n v="0"/>
    <n v="2"/>
    <n v="1"/>
    <n v="1"/>
    <n v="-1"/>
    <n v="-1"/>
    <n v="0"/>
    <n v="0"/>
    <n v="0"/>
    <n v="-1"/>
    <n v="-1"/>
    <n v="-1"/>
    <n v="-3"/>
  </r>
  <r>
    <x v="5"/>
    <x v="12"/>
    <x v="170"/>
    <x v="24"/>
    <x v="2"/>
    <n v="14"/>
    <n v="2"/>
    <n v="2"/>
    <n v="0"/>
    <n v="1"/>
    <n v="1"/>
    <n v="2"/>
    <n v="1"/>
    <n v="1"/>
    <n v="0"/>
    <n v="0"/>
    <n v="2"/>
    <n v="2"/>
    <n v="1"/>
    <n v="3"/>
    <n v="1"/>
    <n v="4"/>
    <n v="1"/>
    <n v="1"/>
    <n v="2"/>
    <n v="1"/>
    <n v="14"/>
    <n v="2"/>
    <n v="-3"/>
    <n v="3"/>
    <n v="0"/>
    <n v="3"/>
    <n v="-1"/>
    <n v="0"/>
    <n v="1"/>
    <n v="1"/>
    <n v="3"/>
    <n v="4"/>
  </r>
  <r>
    <x v="5"/>
    <x v="12"/>
    <x v="171"/>
    <x v="39"/>
    <x v="37"/>
    <n v="14.3"/>
    <n v="0"/>
    <n v="1"/>
    <n v="1"/>
    <n v="1"/>
    <n v="1"/>
    <n v="1"/>
    <n v="0"/>
    <n v="0"/>
    <n v="0"/>
    <n v="2"/>
    <n v="1"/>
    <n v="1"/>
    <n v="1"/>
    <n v="1"/>
    <n v="3"/>
    <n v="2"/>
    <n v="0"/>
    <n v="0"/>
    <n v="0"/>
    <n v="0"/>
    <n v="7"/>
    <n v="0"/>
    <n v="0"/>
    <n v="0"/>
    <n v="2"/>
    <n v="1"/>
    <n v="-1"/>
    <n v="0"/>
    <n v="0"/>
    <n v="0"/>
    <n v="3"/>
    <n v="2"/>
  </r>
  <r>
    <x v="5"/>
    <x v="12"/>
    <x v="171"/>
    <x v="45"/>
    <x v="11"/>
    <n v="3.4"/>
    <n v="0"/>
    <n v="0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1"/>
    <n v="0"/>
    <n v="1"/>
    <n v="0"/>
    <n v="0"/>
    <n v="0"/>
    <n v="0"/>
    <n v="-1"/>
    <n v="0"/>
    <n v="0"/>
    <n v="1"/>
    <n v="0"/>
  </r>
  <r>
    <x v="5"/>
    <x v="12"/>
    <x v="172"/>
    <x v="26"/>
    <x v="25"/>
    <n v="13.9"/>
    <n v="0"/>
    <n v="0"/>
    <n v="0"/>
    <n v="0"/>
    <n v="0"/>
    <n v="0"/>
    <n v="0"/>
    <n v="0"/>
    <n v="0"/>
    <n v="0"/>
    <n v="3"/>
    <n v="3"/>
    <n v="3"/>
    <n v="4"/>
    <n v="6"/>
    <n v="6"/>
    <n v="2"/>
    <n v="2"/>
    <n v="0"/>
    <n v="0"/>
    <n v="23"/>
    <n v="2"/>
    <n v="3"/>
    <n v="4"/>
    <n v="6"/>
    <n v="6"/>
    <n v="2"/>
    <n v="2"/>
    <n v="0"/>
    <n v="0"/>
    <n v="19"/>
    <n v="23"/>
  </r>
  <r>
    <x v="5"/>
    <x v="12"/>
    <x v="173"/>
    <x v="35"/>
    <x v="6"/>
    <n v="21.2"/>
    <n v="3"/>
    <n v="0"/>
    <n v="2"/>
    <n v="0"/>
    <n v="0"/>
    <n v="0"/>
    <n v="0"/>
    <n v="0"/>
    <n v="1"/>
    <n v="2"/>
    <n v="0"/>
    <n v="0"/>
    <n v="2"/>
    <n v="2"/>
    <n v="1"/>
    <n v="2"/>
    <n v="0"/>
    <n v="0"/>
    <n v="0"/>
    <n v="0"/>
    <n v="7"/>
    <n v="1"/>
    <n v="-1"/>
    <n v="0"/>
    <n v="1"/>
    <n v="2"/>
    <n v="0"/>
    <n v="0"/>
    <n v="0"/>
    <n v="-1"/>
    <n v="2"/>
    <n v="1"/>
  </r>
  <r>
    <x v="5"/>
    <x v="12"/>
    <x v="174"/>
    <x v="39"/>
    <x v="19"/>
    <n v="8"/>
    <n v="2"/>
    <n v="0"/>
    <n v="0"/>
    <n v="0"/>
    <n v="0"/>
    <n v="0"/>
    <n v="1"/>
    <n v="0"/>
    <n v="1"/>
    <n v="0"/>
    <n v="0"/>
    <n v="0"/>
    <n v="0"/>
    <n v="5"/>
    <n v="0"/>
    <n v="0"/>
    <n v="1"/>
    <n v="0"/>
    <n v="0"/>
    <n v="0"/>
    <n v="6"/>
    <n v="1"/>
    <n v="-2"/>
    <n v="5"/>
    <n v="0"/>
    <n v="0"/>
    <n v="1"/>
    <n v="-1"/>
    <n v="0"/>
    <n v="-1"/>
    <n v="3"/>
    <n v="2"/>
  </r>
  <r>
    <x v="5"/>
    <x v="12"/>
    <x v="174"/>
    <x v="46"/>
    <x v="11"/>
    <n v="3.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2"/>
    <n v="1"/>
    <n v="0"/>
    <n v="0"/>
    <n v="2"/>
    <n v="-1"/>
    <n v="0"/>
    <n v="0"/>
    <n v="0"/>
    <n v="0"/>
    <n v="1"/>
    <n v="1"/>
  </r>
  <r>
    <x v="5"/>
    <x v="12"/>
    <x v="131"/>
    <x v="9"/>
    <x v="38"/>
    <n v="38"/>
    <n v="4"/>
    <n v="1"/>
    <n v="0"/>
    <n v="0"/>
    <n v="3"/>
    <n v="0"/>
    <n v="0"/>
    <n v="0"/>
    <n v="0"/>
    <n v="0"/>
    <n v="0"/>
    <n v="0"/>
    <n v="6"/>
    <n v="2"/>
    <n v="5"/>
    <n v="9"/>
    <n v="12"/>
    <n v="0"/>
    <n v="0"/>
    <n v="0"/>
    <n v="34"/>
    <n v="9"/>
    <n v="1"/>
    <n v="2"/>
    <n v="5"/>
    <n v="6"/>
    <n v="12"/>
    <n v="0"/>
    <n v="0"/>
    <n v="0"/>
    <n v="14"/>
    <n v="26"/>
  </r>
  <r>
    <x v="5"/>
    <x v="12"/>
    <x v="175"/>
    <x v="11"/>
    <x v="26"/>
    <n v="12.7"/>
    <n v="0"/>
    <n v="0"/>
    <n v="0"/>
    <n v="0"/>
    <n v="1"/>
    <n v="2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-1"/>
    <n v="-2"/>
    <n v="0"/>
    <n v="-1"/>
    <n v="0"/>
    <n v="-1"/>
    <n v="-4"/>
  </r>
  <r>
    <x v="5"/>
    <x v="12"/>
    <x v="176"/>
    <x v="14"/>
    <x v="19"/>
    <n v="8.75"/>
    <n v="1"/>
    <n v="1"/>
    <n v="0"/>
    <n v="0"/>
    <n v="2"/>
    <n v="2"/>
    <n v="0"/>
    <n v="0"/>
    <n v="0"/>
    <n v="0"/>
    <n v="0"/>
    <n v="0"/>
    <n v="3"/>
    <n v="1"/>
    <n v="2"/>
    <n v="0"/>
    <n v="2"/>
    <n v="0"/>
    <n v="0"/>
    <n v="0"/>
    <n v="8"/>
    <n v="1"/>
    <n v="1"/>
    <n v="1"/>
    <n v="2"/>
    <n v="-2"/>
    <n v="0"/>
    <n v="0"/>
    <n v="0"/>
    <n v="0"/>
    <n v="2"/>
    <n v="2"/>
  </r>
  <r>
    <x v="5"/>
    <x v="12"/>
    <x v="177"/>
    <x v="25"/>
    <x v="39"/>
    <n v="12"/>
    <n v="0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-1"/>
    <n v="-2"/>
    <n v="-1"/>
    <n v="0"/>
    <n v="-1"/>
    <n v="0"/>
    <n v="0"/>
    <n v="-4"/>
    <n v="-5"/>
  </r>
  <r>
    <x v="5"/>
    <x v="12"/>
    <x v="178"/>
    <x v="14"/>
    <x v="26"/>
    <n v="6.75"/>
    <n v="2"/>
    <n v="0"/>
    <n v="0"/>
    <n v="0"/>
    <n v="0"/>
    <n v="0"/>
    <n v="1"/>
    <n v="0"/>
    <n v="0"/>
    <n v="0"/>
    <n v="2"/>
    <n v="2"/>
    <n v="2"/>
    <n v="4"/>
    <n v="1"/>
    <n v="3"/>
    <n v="0"/>
    <n v="0"/>
    <n v="0"/>
    <n v="0"/>
    <n v="10"/>
    <n v="1"/>
    <n v="0"/>
    <n v="4"/>
    <n v="1"/>
    <n v="3"/>
    <n v="0"/>
    <n v="-1"/>
    <n v="0"/>
    <n v="0"/>
    <n v="8"/>
    <n v="7"/>
  </r>
  <r>
    <x v="5"/>
    <x v="12"/>
    <x v="178"/>
    <x v="2"/>
    <x v="12"/>
    <n v="0.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5"/>
    <x v="12"/>
    <x v="179"/>
    <x v="44"/>
    <x v="16"/>
    <n v="4.45"/>
    <n v="0"/>
    <n v="0"/>
    <n v="0"/>
    <n v="0"/>
    <n v="0"/>
    <n v="1"/>
    <n v="1"/>
    <n v="0"/>
    <n v="0"/>
    <n v="0"/>
    <n v="0"/>
    <n v="0"/>
    <n v="1"/>
    <n v="0"/>
    <n v="1"/>
    <n v="0"/>
    <n v="0"/>
    <n v="0"/>
    <n v="0"/>
    <n v="0"/>
    <n v="2"/>
    <n v="0"/>
    <n v="1"/>
    <n v="0"/>
    <n v="1"/>
    <n v="0"/>
    <n v="-1"/>
    <n v="-1"/>
    <n v="0"/>
    <n v="0"/>
    <n v="2"/>
    <n v="0"/>
  </r>
  <r>
    <x v="5"/>
    <x v="12"/>
    <x v="179"/>
    <x v="40"/>
    <x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0"/>
    <n v="-1"/>
    <n v="-2"/>
  </r>
  <r>
    <x v="5"/>
    <x v="12"/>
    <x v="179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79"/>
    <x v="2"/>
    <x v="3"/>
    <n v="1.8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5"/>
    <x v="12"/>
    <x v="179"/>
    <x v="52"/>
    <x v="3"/>
    <n v="2.299999999999999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5"/>
    <x v="12"/>
    <x v="179"/>
    <x v="25"/>
    <x v="4"/>
    <n v="1.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5"/>
    <x v="12"/>
    <x v="179"/>
    <x v="27"/>
    <x v="12"/>
    <n v="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79"/>
    <x v="35"/>
    <x v="12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75"/>
    <x v="11"/>
    <x v="13"/>
    <n v="0"/>
    <n v="0"/>
    <n v="0"/>
    <n v="0"/>
    <n v="0"/>
    <n v="0"/>
    <n v="0"/>
    <n v="0"/>
    <n v="0"/>
    <n v="0"/>
    <n v="0"/>
    <n v="0"/>
    <n v="0"/>
    <n v="3"/>
    <n v="7"/>
    <n v="8"/>
    <n v="12"/>
    <n v="10"/>
    <n v="1"/>
    <n v="0"/>
    <n v="0"/>
    <n v="41"/>
    <n v="2"/>
    <n v="3"/>
    <n v="7"/>
    <n v="8"/>
    <n v="12"/>
    <n v="10"/>
    <n v="1"/>
    <n v="0"/>
    <n v="0"/>
    <n v="30"/>
    <n v="41"/>
  </r>
  <r>
    <x v="5"/>
    <x v="12"/>
    <x v="180"/>
    <x v="53"/>
    <x v="19"/>
    <n v="9"/>
    <n v="1"/>
    <n v="0"/>
    <n v="0"/>
    <n v="1"/>
    <n v="2"/>
    <n v="1"/>
    <n v="0"/>
    <n v="1"/>
    <n v="0"/>
    <n v="3"/>
    <n v="0"/>
    <n v="0"/>
    <n v="0"/>
    <n v="1"/>
    <n v="1"/>
    <n v="0"/>
    <n v="0"/>
    <n v="0"/>
    <n v="1"/>
    <n v="0"/>
    <n v="3"/>
    <n v="0"/>
    <n v="-1"/>
    <n v="1"/>
    <n v="0"/>
    <n v="-2"/>
    <n v="-1"/>
    <n v="0"/>
    <n v="0"/>
    <n v="0"/>
    <n v="-2"/>
    <n v="-3"/>
  </r>
  <r>
    <x v="5"/>
    <x v="12"/>
    <x v="180"/>
    <x v="11"/>
    <x v="17"/>
    <n v="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"/>
    <x v="175"/>
    <x v="4"/>
    <x v="15"/>
    <n v="4.7"/>
    <n v="2"/>
    <n v="1"/>
    <n v="1"/>
    <n v="0"/>
    <n v="1"/>
    <n v="0"/>
    <n v="0"/>
    <n v="0"/>
    <n v="2"/>
    <n v="0"/>
    <n v="2"/>
    <n v="2"/>
    <n v="0"/>
    <n v="0"/>
    <n v="1"/>
    <n v="0"/>
    <n v="2"/>
    <n v="2"/>
    <n v="0"/>
    <n v="0"/>
    <n v="5"/>
    <n v="0"/>
    <n v="-3"/>
    <n v="-1"/>
    <n v="1"/>
    <n v="-1"/>
    <n v="2"/>
    <n v="2"/>
    <n v="0"/>
    <n v="-2"/>
    <n v="-4"/>
    <n v="-2"/>
  </r>
  <r>
    <x v="5"/>
    <x v="12"/>
    <x v="175"/>
    <x v="11"/>
    <x v="5"/>
    <n v="3.05"/>
    <n v="0"/>
    <n v="0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"/>
    <x v="12"/>
    <x v="175"/>
    <x v="38"/>
    <x v="13"/>
    <n v="0"/>
    <n v="0"/>
    <n v="0"/>
    <n v="0"/>
    <n v="0"/>
    <n v="0"/>
    <n v="0"/>
    <n v="0"/>
    <n v="0"/>
    <n v="0"/>
    <n v="0"/>
    <n v="1"/>
    <n v="0.5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1"/>
  </r>
  <r>
    <x v="5"/>
    <x v="12"/>
    <x v="181"/>
    <x v="37"/>
    <x v="32"/>
    <n v="12.9"/>
    <n v="1"/>
    <n v="1"/>
    <n v="0"/>
    <n v="1"/>
    <n v="0"/>
    <n v="2"/>
    <n v="0"/>
    <n v="0"/>
    <n v="0"/>
    <n v="1"/>
    <n v="7"/>
    <n v="7"/>
    <n v="1"/>
    <n v="1"/>
    <n v="2"/>
    <n v="1"/>
    <n v="1"/>
    <n v="1"/>
    <n v="0"/>
    <n v="0"/>
    <n v="7"/>
    <n v="1"/>
    <n v="-1"/>
    <n v="1"/>
    <n v="1"/>
    <n v="1"/>
    <n v="-1"/>
    <n v="1"/>
    <n v="0"/>
    <n v="0"/>
    <n v="2"/>
    <n v="2"/>
  </r>
  <r>
    <x v="5"/>
    <x v="12"/>
    <x v="182"/>
    <x v="31"/>
    <x v="30"/>
    <n v="13.95"/>
    <n v="0"/>
    <n v="0.5"/>
    <n v="0"/>
    <n v="1"/>
    <n v="2"/>
    <n v="1"/>
    <n v="0"/>
    <n v="1"/>
    <n v="1"/>
    <n v="0"/>
    <n v="1"/>
    <n v="1"/>
    <n v="2"/>
    <n v="2"/>
    <n v="1"/>
    <n v="1"/>
    <n v="1"/>
    <n v="1"/>
    <n v="1"/>
    <n v="0"/>
    <n v="9"/>
    <n v="1"/>
    <n v="1.5"/>
    <n v="2"/>
    <n v="0"/>
    <n v="-1"/>
    <n v="0"/>
    <n v="1"/>
    <n v="0"/>
    <n v="-1"/>
    <n v="2.5"/>
    <n v="2.5"/>
  </r>
  <r>
    <x v="5"/>
    <x v="12"/>
    <x v="183"/>
    <x v="23"/>
    <x v="12"/>
    <n v="0.5"/>
    <n v="0"/>
    <n v="0"/>
    <n v="1"/>
    <n v="0"/>
    <n v="0"/>
    <n v="0"/>
    <n v="0"/>
    <n v="0"/>
    <n v="0"/>
    <n v="0"/>
    <n v="4"/>
    <n v="3.5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5"/>
    <x v="12"/>
    <x v="184"/>
    <x v="23"/>
    <x v="29"/>
    <n v="25.9"/>
    <n v="4"/>
    <n v="4"/>
    <n v="0"/>
    <n v="0"/>
    <n v="1"/>
    <n v="1"/>
    <n v="0"/>
    <n v="0"/>
    <n v="0"/>
    <n v="4"/>
    <n v="12"/>
    <n v="12"/>
    <n v="0"/>
    <n v="0"/>
    <n v="0"/>
    <n v="0"/>
    <n v="0"/>
    <n v="0"/>
    <n v="0"/>
    <n v="0"/>
    <n v="0"/>
    <n v="0"/>
    <n v="-8"/>
    <n v="0"/>
    <n v="0"/>
    <n v="-1"/>
    <n v="-1"/>
    <n v="0"/>
    <n v="0"/>
    <n v="0"/>
    <n v="-9"/>
    <n v="-10"/>
  </r>
  <r>
    <x v="5"/>
    <x v="12"/>
    <x v="166"/>
    <x v="54"/>
    <x v="27"/>
    <n v="14.5"/>
    <n v="3"/>
    <n v="0"/>
    <n v="1"/>
    <n v="0"/>
    <n v="2"/>
    <n v="0"/>
    <n v="0"/>
    <n v="2"/>
    <n v="0"/>
    <n v="4"/>
    <n v="3"/>
    <n v="2.2999999999999998"/>
    <n v="0"/>
    <n v="1"/>
    <n v="0"/>
    <n v="1"/>
    <n v="0"/>
    <n v="0"/>
    <n v="0"/>
    <n v="0"/>
    <n v="2"/>
    <n v="1"/>
    <n v="-3"/>
    <n v="0"/>
    <n v="0"/>
    <n v="-1"/>
    <n v="0"/>
    <n v="0"/>
    <n v="-2"/>
    <n v="0"/>
    <n v="-4"/>
    <n v="-6"/>
  </r>
  <r>
    <x v="5"/>
    <x v="12"/>
    <x v="185"/>
    <x v="15"/>
    <x v="40"/>
    <n v="20"/>
    <n v="2"/>
    <n v="0"/>
    <n v="1"/>
    <n v="2"/>
    <n v="0"/>
    <n v="0"/>
    <n v="0"/>
    <n v="0"/>
    <n v="0"/>
    <n v="5"/>
    <n v="13"/>
    <n v="13"/>
    <n v="3"/>
    <n v="10"/>
    <n v="2"/>
    <n v="9"/>
    <n v="6"/>
    <n v="2"/>
    <n v="0"/>
    <n v="0"/>
    <n v="32"/>
    <n v="0"/>
    <n v="1"/>
    <n v="9"/>
    <n v="0"/>
    <n v="9"/>
    <n v="6"/>
    <n v="2"/>
    <n v="0"/>
    <n v="0"/>
    <n v="19"/>
    <n v="27"/>
  </r>
  <r>
    <x v="5"/>
    <x v="12"/>
    <x v="186"/>
    <x v="41"/>
    <x v="41"/>
    <n v="35"/>
    <n v="0"/>
    <n v="0"/>
    <n v="1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-1"/>
    <n v="-1"/>
    <n v="-2"/>
    <n v="0"/>
    <n v="-1"/>
    <n v="0"/>
    <n v="0"/>
    <n v="-4"/>
    <n v="-5"/>
  </r>
  <r>
    <x v="5"/>
    <x v="12"/>
    <x v="187"/>
    <x v="12"/>
    <x v="42"/>
    <n v="51"/>
    <n v="0"/>
    <n v="0"/>
    <n v="4"/>
    <n v="0"/>
    <n v="3"/>
    <n v="0"/>
    <n v="5"/>
    <n v="2"/>
    <n v="1"/>
    <n v="4"/>
    <n v="9"/>
    <n v="8.5"/>
    <n v="6"/>
    <n v="6"/>
    <n v="6"/>
    <n v="8"/>
    <n v="8"/>
    <n v="4"/>
    <n v="0"/>
    <n v="0"/>
    <n v="38"/>
    <n v="3"/>
    <n v="6"/>
    <n v="2"/>
    <n v="6"/>
    <n v="5"/>
    <n v="8"/>
    <n v="-1"/>
    <n v="-2"/>
    <n v="-1"/>
    <n v="19"/>
    <n v="23"/>
  </r>
  <r>
    <x v="5"/>
    <x v="12"/>
    <x v="188"/>
    <x v="28"/>
    <x v="39"/>
    <n v="13.7"/>
    <n v="0"/>
    <n v="1"/>
    <n v="1"/>
    <n v="2"/>
    <n v="0"/>
    <n v="0"/>
    <n v="2"/>
    <n v="0"/>
    <n v="0"/>
    <n v="0"/>
    <n v="1"/>
    <n v="1"/>
    <n v="2"/>
    <n v="5"/>
    <n v="4"/>
    <n v="1"/>
    <n v="1"/>
    <n v="0"/>
    <n v="0"/>
    <n v="0"/>
    <n v="13"/>
    <n v="1"/>
    <n v="1"/>
    <n v="4"/>
    <n v="2"/>
    <n v="1"/>
    <n v="1"/>
    <n v="-2"/>
    <n v="0"/>
    <n v="0"/>
    <n v="8"/>
    <n v="7"/>
  </r>
  <r>
    <x v="5"/>
    <x v="12"/>
    <x v="189"/>
    <x v="52"/>
    <x v="26"/>
    <n v="10.5"/>
    <n v="0"/>
    <n v="0"/>
    <n v="0"/>
    <n v="1"/>
    <n v="0"/>
    <n v="1"/>
    <n v="0"/>
    <n v="0"/>
    <n v="0"/>
    <n v="0"/>
    <n v="0"/>
    <n v="0"/>
    <n v="3"/>
    <n v="1"/>
    <n v="0"/>
    <n v="0"/>
    <n v="1"/>
    <n v="0"/>
    <n v="0"/>
    <n v="0"/>
    <n v="5"/>
    <n v="0"/>
    <n v="3"/>
    <n v="1"/>
    <n v="-1"/>
    <n v="0"/>
    <n v="0"/>
    <n v="0"/>
    <n v="0"/>
    <n v="0"/>
    <n v="3"/>
    <n v="3"/>
  </r>
  <r>
    <x v="5"/>
    <x v="12"/>
    <x v="190"/>
    <x v="32"/>
    <x v="32"/>
    <n v="19.8"/>
    <n v="2"/>
    <n v="0"/>
    <n v="1"/>
    <n v="0"/>
    <n v="3"/>
    <n v="0"/>
    <n v="0"/>
    <n v="0"/>
    <n v="0"/>
    <n v="3"/>
    <n v="0"/>
    <n v="0"/>
    <n v="5"/>
    <n v="1"/>
    <n v="1"/>
    <n v="0"/>
    <n v="1"/>
    <n v="2"/>
    <n v="0"/>
    <n v="0"/>
    <n v="10"/>
    <n v="0"/>
    <n v="3"/>
    <n v="0"/>
    <n v="1"/>
    <n v="-3"/>
    <n v="1"/>
    <n v="2"/>
    <n v="0"/>
    <n v="0"/>
    <n v="1"/>
    <n v="4"/>
  </r>
  <r>
    <x v="5"/>
    <x v="12"/>
    <x v="191"/>
    <x v="10"/>
    <x v="28"/>
    <n v="16.8"/>
    <n v="0"/>
    <n v="1"/>
    <n v="0"/>
    <n v="1"/>
    <n v="1"/>
    <n v="0"/>
    <n v="0"/>
    <n v="0"/>
    <n v="0"/>
    <n v="2"/>
    <n v="5"/>
    <n v="5"/>
    <n v="1"/>
    <n v="4"/>
    <n v="0"/>
    <n v="0"/>
    <n v="1"/>
    <n v="2"/>
    <n v="0"/>
    <n v="0"/>
    <n v="8"/>
    <n v="1"/>
    <n v="0"/>
    <n v="4"/>
    <n v="-1"/>
    <n v="-1"/>
    <n v="1"/>
    <n v="2"/>
    <n v="0"/>
    <n v="0"/>
    <n v="2"/>
    <n v="5"/>
  </r>
  <r>
    <x v="5"/>
    <x v="12"/>
    <x v="191"/>
    <x v="34"/>
    <x v="3"/>
    <n v="1.68"/>
    <n v="0"/>
    <n v="1"/>
    <n v="0"/>
    <n v="0"/>
    <n v="1"/>
    <n v="0"/>
    <n v="0"/>
    <n v="0"/>
    <n v="0"/>
    <n v="0"/>
    <n v="3"/>
    <n v="3"/>
    <n v="1"/>
    <n v="0"/>
    <n v="1"/>
    <n v="0"/>
    <n v="0"/>
    <n v="0"/>
    <n v="1"/>
    <n v="1"/>
    <n v="4"/>
    <n v="0"/>
    <n v="0"/>
    <n v="0"/>
    <n v="1"/>
    <n v="-1"/>
    <n v="0"/>
    <n v="0"/>
    <n v="1"/>
    <n v="1"/>
    <n v="0"/>
    <n v="2"/>
  </r>
  <r>
    <x v="5"/>
    <x v="12"/>
    <x v="192"/>
    <x v="26"/>
    <x v="37"/>
    <n v="16.75"/>
    <n v="1"/>
    <n v="1"/>
    <n v="0"/>
    <n v="0"/>
    <n v="1"/>
    <n v="0"/>
    <n v="0"/>
    <n v="0"/>
    <n v="0"/>
    <n v="0"/>
    <n v="0"/>
    <n v="0"/>
    <n v="4"/>
    <n v="7"/>
    <n v="7"/>
    <n v="6"/>
    <n v="4"/>
    <n v="0"/>
    <n v="0"/>
    <n v="0"/>
    <n v="28"/>
    <n v="8"/>
    <n v="2"/>
    <n v="7"/>
    <n v="7"/>
    <n v="5"/>
    <n v="4"/>
    <n v="0"/>
    <n v="0"/>
    <n v="0"/>
    <n v="21"/>
    <n v="25"/>
  </r>
  <r>
    <x v="5"/>
    <x v="12"/>
    <x v="193"/>
    <x v="6"/>
    <x v="43"/>
    <n v="0"/>
    <n v="0"/>
    <n v="0"/>
    <n v="4"/>
    <n v="2"/>
    <n v="1"/>
    <n v="3"/>
    <n v="4"/>
    <n v="1"/>
    <n v="1"/>
    <n v="1"/>
    <n v="0"/>
    <n v="0"/>
    <n v="3"/>
    <n v="2"/>
    <n v="4"/>
    <n v="2"/>
    <n v="1"/>
    <n v="0"/>
    <n v="0"/>
    <n v="0"/>
    <n v="12"/>
    <n v="1"/>
    <n v="3"/>
    <n v="-2"/>
    <n v="2"/>
    <n v="1"/>
    <n v="-2"/>
    <n v="-4"/>
    <n v="-1"/>
    <n v="-1"/>
    <n v="4"/>
    <n v="-4"/>
  </r>
  <r>
    <x v="5"/>
    <x v="12"/>
    <x v="194"/>
    <x v="25"/>
    <x v="44"/>
    <n v="62.1"/>
    <n v="4"/>
    <n v="1"/>
    <n v="2"/>
    <n v="1"/>
    <n v="2"/>
    <n v="0"/>
    <n v="2"/>
    <n v="3"/>
    <n v="1"/>
    <n v="4"/>
    <n v="8"/>
    <n v="6"/>
    <n v="6"/>
    <n v="8"/>
    <n v="11"/>
    <n v="10"/>
    <n v="4"/>
    <n v="3"/>
    <n v="0"/>
    <n v="1"/>
    <n v="43"/>
    <n v="10"/>
    <n v="1"/>
    <n v="6"/>
    <n v="10"/>
    <n v="8"/>
    <n v="4"/>
    <n v="1"/>
    <n v="-3"/>
    <n v="0"/>
    <n v="25"/>
    <n v="27"/>
  </r>
  <r>
    <x v="5"/>
    <x v="12"/>
    <x v="177"/>
    <x v="43"/>
    <x v="15"/>
    <n v="7.2"/>
    <n v="0"/>
    <n v="0"/>
    <n v="0"/>
    <n v="0"/>
    <n v="0"/>
    <n v="0"/>
    <n v="0"/>
    <n v="1"/>
    <n v="1"/>
    <n v="0"/>
    <n v="0"/>
    <n v="0"/>
    <n v="2"/>
    <n v="1"/>
    <n v="1"/>
    <n v="0"/>
    <n v="0"/>
    <n v="1"/>
    <n v="0"/>
    <n v="0"/>
    <n v="5"/>
    <n v="0"/>
    <n v="2"/>
    <n v="1"/>
    <n v="1"/>
    <n v="0"/>
    <n v="0"/>
    <n v="1"/>
    <n v="-1"/>
    <n v="-1"/>
    <n v="4"/>
    <n v="3"/>
  </r>
  <r>
    <x v="5"/>
    <x v="12"/>
    <x v="177"/>
    <x v="9"/>
    <x v="3"/>
    <n v="2.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1"/>
  </r>
  <r>
    <x v="5"/>
    <x v="12"/>
    <x v="177"/>
    <x v="23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5" minRefreshableVersion="3" useAutoFormatting="1" itemPrintTitles="1" createdVersion="5" indent="0" outline="1" outlineData="1" multipleFieldFilters="0">
  <location ref="A3:E59" firstHeaderRow="0" firstDataRow="1" firstDataCol="1"/>
  <pivotFields count="38">
    <pivotField axis="axisRow" showAll="0">
      <items count="8">
        <item sd="0" x="2"/>
        <item x="3"/>
        <item x="4"/>
        <item x="6"/>
        <item x="0"/>
        <item x="1"/>
        <item x="5"/>
        <item t="default"/>
      </items>
    </pivotField>
    <pivotField axis="axisRow" showAll="0">
      <items count="14">
        <item x="5"/>
        <item x="2"/>
        <item x="10"/>
        <item x="6"/>
        <item x="8"/>
        <item x="9"/>
        <item x="7"/>
        <item x="4"/>
        <item x="0"/>
        <item sd="0" x="3"/>
        <item x="1"/>
        <item x="12"/>
        <item x="11"/>
        <item t="default"/>
      </items>
    </pivotField>
    <pivotField axis="axisRow" showAll="0">
      <items count="196">
        <item x="100"/>
        <item x="24"/>
        <item x="172"/>
        <item x="92"/>
        <item x="60"/>
        <item x="45"/>
        <item x="46"/>
        <item x="108"/>
        <item x="137"/>
        <item x="115"/>
        <item x="129"/>
        <item x="3"/>
        <item x="165"/>
        <item x="163"/>
        <item x="164"/>
        <item x="98"/>
        <item x="149"/>
        <item x="82"/>
        <item x="57"/>
        <item x="31"/>
        <item x="43"/>
        <item x="97"/>
        <item x="7"/>
        <item x="56"/>
        <item x="59"/>
        <item x="71"/>
        <item x="18"/>
        <item x="23"/>
        <item x="70"/>
        <item x="89"/>
        <item x="30"/>
        <item x="37"/>
        <item x="95"/>
        <item x="96"/>
        <item x="39"/>
        <item x="50"/>
        <item x="10"/>
        <item x="94"/>
        <item x="26"/>
        <item x="25"/>
        <item x="28"/>
        <item x="13"/>
        <item x="20"/>
        <item x="91"/>
        <item x="64"/>
        <item x="63"/>
        <item x="90"/>
        <item x="35"/>
        <item x="47"/>
        <item x="72"/>
        <item x="61"/>
        <item x="86"/>
        <item x="49"/>
        <item x="102"/>
        <item x="66"/>
        <item x="38"/>
        <item x="36"/>
        <item x="58"/>
        <item x="84"/>
        <item x="169"/>
        <item x="42"/>
        <item x="54"/>
        <item x="52"/>
        <item x="154"/>
        <item x="12"/>
        <item x="76"/>
        <item x="9"/>
        <item x="124"/>
        <item x="176"/>
        <item x="67"/>
        <item x="178"/>
        <item x="87"/>
        <item x="41"/>
        <item x="78"/>
        <item x="0"/>
        <item x="119"/>
        <item x="194"/>
        <item x="131"/>
        <item x="16"/>
        <item x="132"/>
        <item x="143"/>
        <item x="170"/>
        <item x="112"/>
        <item x="111"/>
        <item x="107"/>
        <item x="109"/>
        <item x="110"/>
        <item x="99"/>
        <item x="27"/>
        <item x="103"/>
        <item x="68"/>
        <item x="69"/>
        <item x="191"/>
        <item x="17"/>
        <item x="74"/>
        <item x="62"/>
        <item x="80"/>
        <item x="130"/>
        <item x="101"/>
        <item x="85"/>
        <item x="181"/>
        <item x="189"/>
        <item x="160"/>
        <item x="22"/>
        <item x="93"/>
        <item x="136"/>
        <item x="153"/>
        <item x="133"/>
        <item x="161"/>
        <item x="21"/>
        <item x="40"/>
        <item x="151"/>
        <item x="14"/>
        <item x="5"/>
        <item x="184"/>
        <item x="183"/>
        <item x="190"/>
        <item x="188"/>
        <item x="146"/>
        <item x="156"/>
        <item x="179"/>
        <item x="106"/>
        <item x="34"/>
        <item x="33"/>
        <item x="32"/>
        <item x="44"/>
        <item x="174"/>
        <item x="171"/>
        <item x="88"/>
        <item x="147"/>
        <item x="77"/>
        <item x="83"/>
        <item x="135"/>
        <item x="167"/>
        <item x="140"/>
        <item x="55"/>
        <item x="73"/>
        <item x="29"/>
        <item x="145"/>
        <item x="193"/>
        <item x="168"/>
        <item x="152"/>
        <item x="128"/>
        <item x="157"/>
        <item x="53"/>
        <item x="116"/>
        <item x="126"/>
        <item x="192"/>
        <item x="120"/>
        <item x="144"/>
        <item x="175"/>
        <item x="180"/>
        <item x="150"/>
        <item x="166"/>
        <item x="162"/>
        <item x="141"/>
        <item x="113"/>
        <item x="155"/>
        <item x="185"/>
        <item x="158"/>
        <item x="173"/>
        <item x="186"/>
        <item x="148"/>
        <item x="134"/>
        <item x="187"/>
        <item x="118"/>
        <item x="182"/>
        <item x="123"/>
        <item x="114"/>
        <item x="159"/>
        <item x="117"/>
        <item x="138"/>
        <item x="139"/>
        <item x="177"/>
        <item x="6"/>
        <item x="122"/>
        <item x="8"/>
        <item x="4"/>
        <item x="2"/>
        <item x="105"/>
        <item x="75"/>
        <item x="19"/>
        <item x="51"/>
        <item x="65"/>
        <item x="15"/>
        <item x="1"/>
        <item x="11"/>
        <item x="48"/>
        <item x="121"/>
        <item x="79"/>
        <item x="104"/>
        <item x="127"/>
        <item x="81"/>
        <item x="125"/>
        <item x="142"/>
        <item t="default"/>
      </items>
    </pivotField>
    <pivotField axis="axisRow" showAll="0">
      <items count="56">
        <item sd="0" x="26"/>
        <item sd="0" x="34"/>
        <item sd="0" x="0"/>
        <item sd="0" x="25"/>
        <item sd="0" x="17"/>
        <item sd="0" x="38"/>
        <item sd="0" x="53"/>
        <item sd="0" x="36"/>
        <item sd="0" x="50"/>
        <item sd="0" x="11"/>
        <item sd="0" x="4"/>
        <item sd="0" x="3"/>
        <item sd="0" x="8"/>
        <item sd="0" x="32"/>
        <item sd="0" x="13"/>
        <item sd="0" x="51"/>
        <item sd="0" x="30"/>
        <item sd="0" x="14"/>
        <item sd="0" x="45"/>
        <item sd="0" x="35"/>
        <item sd="0" x="9"/>
        <item sd="0" x="6"/>
        <item sd="0" x="41"/>
        <item sd="0" x="19"/>
        <item sd="0" x="24"/>
        <item sd="0" x="22"/>
        <item sd="0" x="16"/>
        <item sd="0" x="18"/>
        <item sd="0" x="20"/>
        <item sd="0" x="49"/>
        <item sd="0" x="21"/>
        <item sd="0" x="43"/>
        <item sd="0" x="10"/>
        <item sd="0" x="28"/>
        <item sd="0" x="37"/>
        <item sd="0" x="52"/>
        <item sd="0" x="29"/>
        <item sd="0" x="54"/>
        <item sd="0" x="33"/>
        <item sd="0" x="12"/>
        <item sd="0" x="15"/>
        <item sd="0" x="27"/>
        <item sd="0" x="1"/>
        <item sd="0" x="48"/>
        <item sd="0" x="2"/>
        <item sd="0" x="23"/>
        <item sd="0" x="40"/>
        <item sd="0" x="31"/>
        <item sd="0" x="5"/>
        <item sd="0" x="46"/>
        <item sd="0" x="44"/>
        <item sd="0" x="47"/>
        <item sd="0" x="42"/>
        <item sd="0" x="7"/>
        <item sd="0" x="39"/>
        <item t="default"/>
      </items>
    </pivotField>
    <pivotField axis="axisRow" dataField="1" showAll="0" defaultSubtotal="0">
      <items count="45">
        <item x="13"/>
        <item x="12"/>
        <item x="4"/>
        <item x="3"/>
        <item x="11"/>
        <item x="5"/>
        <item x="7"/>
        <item x="16"/>
        <item x="14"/>
        <item x="18"/>
        <item x="15"/>
        <item x="17"/>
        <item x="36"/>
        <item x="19"/>
        <item x="26"/>
        <item x="20"/>
        <item x="1"/>
        <item x="25"/>
        <item x="23"/>
        <item x="37"/>
        <item x="28"/>
        <item x="39"/>
        <item x="32"/>
        <item x="27"/>
        <item x="31"/>
        <item x="30"/>
        <item x="34"/>
        <item x="2"/>
        <item x="24"/>
        <item x="40"/>
        <item x="6"/>
        <item x="29"/>
        <item x="10"/>
        <item x="9"/>
        <item x="41"/>
        <item x="38"/>
        <item x="22"/>
        <item x="43"/>
        <item x="35"/>
        <item x="8"/>
        <item x="21"/>
        <item x="42"/>
        <item x="44"/>
        <item x="33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5">
    <field x="3"/>
    <field x="0"/>
    <field x="1"/>
    <field x="2"/>
    <field x="4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Antal spec" fld="4" baseField="3" baseItem="3"/>
    <dataField name="Summa av Antal ST" fld="26" baseField="0" baseItem="0"/>
    <dataField name="Summa av Antal brist" fld="16" baseField="0" baseItem="0"/>
    <dataField name="Summa av Prognos 2027 (summa netto, samtliga år 2020-2027)" fld="37" baseField="0" baseItem="0"/>
  </dataFields>
  <formats count="11">
    <format dxfId="10">
      <pivotArea field="3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3" count="5">
            <x v="50"/>
            <x v="51"/>
            <x v="52"/>
            <x v="53"/>
            <x v="54"/>
          </reference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">
      <pivotArea field="3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0"/>
  <sheetViews>
    <sheetView tabSelected="1"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1" max="1" width="41.42578125" customWidth="1"/>
    <col min="2" max="2" width="14.42578125" customWidth="1"/>
    <col min="3" max="3" width="16.85546875" customWidth="1"/>
    <col min="4" max="4" width="18.85546875" customWidth="1"/>
    <col min="5" max="5" width="17.85546875" customWidth="1"/>
    <col min="6" max="27" width="16.85546875" customWidth="1"/>
    <col min="28" max="35" width="42.85546875" customWidth="1"/>
    <col min="36" max="44" width="2.85546875" customWidth="1"/>
    <col min="45" max="46" width="3.85546875" customWidth="1"/>
    <col min="48" max="48" width="11.28515625" bestFit="1" customWidth="1"/>
  </cols>
  <sheetData>
    <row r="3" spans="1:7" s="42" customFormat="1" ht="60.95" customHeight="1" x14ac:dyDescent="0.25">
      <c r="A3" s="22" t="s">
        <v>293</v>
      </c>
      <c r="B3" s="22" t="s">
        <v>395</v>
      </c>
      <c r="C3" s="22" t="s">
        <v>397</v>
      </c>
      <c r="D3" s="23" t="s">
        <v>398</v>
      </c>
      <c r="E3" s="22" t="s">
        <v>399</v>
      </c>
      <c r="F3"/>
      <c r="G3"/>
    </row>
    <row r="4" spans="1:7" x14ac:dyDescent="0.25">
      <c r="A4" s="25" t="s">
        <v>180</v>
      </c>
      <c r="B4" s="24">
        <v>48</v>
      </c>
      <c r="C4" s="24">
        <v>108</v>
      </c>
      <c r="D4" s="24">
        <v>5</v>
      </c>
      <c r="E4" s="24">
        <v>105</v>
      </c>
    </row>
    <row r="5" spans="1:7" x14ac:dyDescent="0.25">
      <c r="A5" s="25" t="s">
        <v>191</v>
      </c>
      <c r="B5" s="24">
        <v>7</v>
      </c>
      <c r="C5" s="24">
        <v>6</v>
      </c>
      <c r="D5" s="24">
        <v>3</v>
      </c>
      <c r="E5" s="24">
        <v>3</v>
      </c>
    </row>
    <row r="6" spans="1:7" x14ac:dyDescent="0.25">
      <c r="A6" s="25" t="s">
        <v>30</v>
      </c>
      <c r="B6" s="24">
        <v>627</v>
      </c>
      <c r="C6" s="24">
        <v>422</v>
      </c>
      <c r="D6" s="24">
        <v>307.5</v>
      </c>
      <c r="E6" s="24">
        <v>265</v>
      </c>
    </row>
    <row r="7" spans="1:7" x14ac:dyDescent="0.25">
      <c r="A7" s="25" t="s">
        <v>178</v>
      </c>
      <c r="B7" s="24">
        <v>231</v>
      </c>
      <c r="C7" s="24">
        <v>60</v>
      </c>
      <c r="D7" s="24">
        <v>18</v>
      </c>
      <c r="E7" s="24">
        <v>14</v>
      </c>
    </row>
    <row r="8" spans="1:7" x14ac:dyDescent="0.25">
      <c r="A8" s="25" t="s">
        <v>162</v>
      </c>
      <c r="B8" s="24">
        <v>9</v>
      </c>
      <c r="C8" s="24">
        <v>2</v>
      </c>
      <c r="D8" s="24">
        <v>1</v>
      </c>
      <c r="E8" s="24">
        <v>1</v>
      </c>
    </row>
    <row r="9" spans="1:7" x14ac:dyDescent="0.25">
      <c r="A9" s="25" t="s">
        <v>197</v>
      </c>
      <c r="B9" s="24">
        <v>3</v>
      </c>
      <c r="C9" s="24">
        <v>2</v>
      </c>
      <c r="D9" s="24">
        <v>4</v>
      </c>
      <c r="E9" s="24">
        <v>0</v>
      </c>
    </row>
    <row r="10" spans="1:7" x14ac:dyDescent="0.25">
      <c r="A10" s="25" t="s">
        <v>275</v>
      </c>
      <c r="B10" s="24">
        <v>13</v>
      </c>
      <c r="C10" s="24">
        <v>3</v>
      </c>
      <c r="D10" s="24">
        <v>0</v>
      </c>
      <c r="E10" s="24">
        <v>-3</v>
      </c>
    </row>
    <row r="11" spans="1:7" x14ac:dyDescent="0.25">
      <c r="A11" s="25" t="s">
        <v>195</v>
      </c>
      <c r="B11" s="24">
        <v>15</v>
      </c>
      <c r="C11" s="24">
        <v>6</v>
      </c>
      <c r="D11" s="24">
        <v>0</v>
      </c>
      <c r="E11" s="24">
        <v>4</v>
      </c>
    </row>
    <row r="12" spans="1:7" x14ac:dyDescent="0.25">
      <c r="A12" s="25" t="s">
        <v>257</v>
      </c>
      <c r="B12" s="24">
        <v>15</v>
      </c>
      <c r="C12" s="24">
        <v>0</v>
      </c>
      <c r="D12" s="24">
        <v>0</v>
      </c>
      <c r="E12" s="24">
        <v>0</v>
      </c>
    </row>
    <row r="13" spans="1:7" x14ac:dyDescent="0.25">
      <c r="A13" s="25" t="s">
        <v>50</v>
      </c>
      <c r="B13" s="24">
        <v>97</v>
      </c>
      <c r="C13" s="24">
        <v>66</v>
      </c>
      <c r="D13" s="24">
        <v>13</v>
      </c>
      <c r="E13" s="24">
        <v>37</v>
      </c>
    </row>
    <row r="14" spans="1:7" x14ac:dyDescent="0.25">
      <c r="A14" s="25" t="s">
        <v>151</v>
      </c>
      <c r="B14" s="24">
        <v>18</v>
      </c>
      <c r="C14" s="24">
        <v>8</v>
      </c>
      <c r="D14" s="24">
        <v>5</v>
      </c>
      <c r="E14" s="24">
        <v>-2</v>
      </c>
    </row>
    <row r="15" spans="1:7" x14ac:dyDescent="0.25">
      <c r="A15" s="25" t="s">
        <v>148</v>
      </c>
      <c r="B15" s="24">
        <v>41</v>
      </c>
      <c r="C15" s="24">
        <v>24</v>
      </c>
      <c r="D15" s="24">
        <v>10</v>
      </c>
      <c r="E15" s="24">
        <v>14</v>
      </c>
    </row>
    <row r="16" spans="1:7" x14ac:dyDescent="0.25">
      <c r="A16" s="25" t="s">
        <v>38</v>
      </c>
      <c r="B16" s="24">
        <v>2</v>
      </c>
      <c r="C16" s="24">
        <v>0</v>
      </c>
      <c r="D16" s="24">
        <v>2</v>
      </c>
      <c r="E16" s="24">
        <v>-2</v>
      </c>
    </row>
    <row r="17" spans="1:5" x14ac:dyDescent="0.25">
      <c r="A17" s="25" t="s">
        <v>189</v>
      </c>
      <c r="B17" s="24">
        <v>37</v>
      </c>
      <c r="C17" s="24">
        <v>16</v>
      </c>
      <c r="D17" s="24">
        <v>6.5</v>
      </c>
      <c r="E17" s="24">
        <v>6</v>
      </c>
    </row>
    <row r="18" spans="1:5" x14ac:dyDescent="0.25">
      <c r="A18" s="25" t="s">
        <v>53</v>
      </c>
      <c r="B18" s="24">
        <v>24</v>
      </c>
      <c r="C18" s="24">
        <v>16</v>
      </c>
      <c r="D18" s="24">
        <v>6</v>
      </c>
      <c r="E18" s="24">
        <v>5</v>
      </c>
    </row>
    <row r="19" spans="1:5" x14ac:dyDescent="0.25">
      <c r="A19" s="25" t="s">
        <v>262</v>
      </c>
      <c r="B19" s="24">
        <v>20</v>
      </c>
      <c r="C19" s="24">
        <v>2</v>
      </c>
      <c r="D19" s="24">
        <v>0</v>
      </c>
      <c r="E19" s="24">
        <v>-3</v>
      </c>
    </row>
    <row r="20" spans="1:5" x14ac:dyDescent="0.25">
      <c r="A20" s="25" t="s">
        <v>187</v>
      </c>
      <c r="B20" s="24">
        <v>33</v>
      </c>
      <c r="C20" s="24">
        <v>14</v>
      </c>
      <c r="D20" s="24">
        <v>0</v>
      </c>
      <c r="E20" s="24">
        <v>-1</v>
      </c>
    </row>
    <row r="21" spans="1:5" x14ac:dyDescent="0.25">
      <c r="A21" s="25" t="s">
        <v>66</v>
      </c>
      <c r="B21" s="24">
        <v>80</v>
      </c>
      <c r="C21" s="24">
        <v>29</v>
      </c>
      <c r="D21" s="24">
        <v>7</v>
      </c>
      <c r="E21" s="24">
        <v>10</v>
      </c>
    </row>
    <row r="22" spans="1:5" x14ac:dyDescent="0.25">
      <c r="A22" s="25" t="s">
        <v>229</v>
      </c>
      <c r="B22" s="24">
        <v>6</v>
      </c>
      <c r="C22" s="24">
        <v>2</v>
      </c>
      <c r="D22" s="24">
        <v>2</v>
      </c>
      <c r="E22" s="24">
        <v>0</v>
      </c>
    </row>
    <row r="23" spans="1:5" x14ac:dyDescent="0.25">
      <c r="A23" s="25" t="s">
        <v>193</v>
      </c>
      <c r="B23" s="24">
        <v>80</v>
      </c>
      <c r="C23" s="24">
        <v>26</v>
      </c>
      <c r="D23" s="24">
        <v>0</v>
      </c>
      <c r="E23" s="24">
        <v>8</v>
      </c>
    </row>
    <row r="24" spans="1:5" x14ac:dyDescent="0.25">
      <c r="A24" s="25" t="s">
        <v>43</v>
      </c>
      <c r="B24" s="24">
        <v>89</v>
      </c>
      <c r="C24" s="24">
        <v>88</v>
      </c>
      <c r="D24" s="24">
        <v>2</v>
      </c>
      <c r="E24" s="24">
        <v>69</v>
      </c>
    </row>
    <row r="25" spans="1:5" x14ac:dyDescent="0.25">
      <c r="A25" s="25" t="s">
        <v>32</v>
      </c>
      <c r="B25" s="24">
        <v>101</v>
      </c>
      <c r="C25" s="24">
        <v>33</v>
      </c>
      <c r="D25" s="24">
        <v>6</v>
      </c>
      <c r="E25" s="24">
        <v>-4</v>
      </c>
    </row>
    <row r="26" spans="1:5" x14ac:dyDescent="0.25">
      <c r="A26" s="25" t="s">
        <v>214</v>
      </c>
      <c r="B26" s="24">
        <v>149</v>
      </c>
      <c r="C26" s="24">
        <v>52</v>
      </c>
      <c r="D26" s="24">
        <v>0</v>
      </c>
      <c r="E26" s="24">
        <v>24</v>
      </c>
    </row>
    <row r="27" spans="1:5" x14ac:dyDescent="0.25">
      <c r="A27" s="25" t="s">
        <v>165</v>
      </c>
      <c r="B27" s="24">
        <v>1</v>
      </c>
      <c r="C27" s="24">
        <v>3</v>
      </c>
      <c r="D27" s="24">
        <v>2</v>
      </c>
      <c r="E27" s="24">
        <v>3</v>
      </c>
    </row>
    <row r="28" spans="1:5" x14ac:dyDescent="0.25">
      <c r="A28" s="25" t="s">
        <v>175</v>
      </c>
      <c r="B28" s="24">
        <v>43</v>
      </c>
      <c r="C28" s="24">
        <v>21</v>
      </c>
      <c r="D28" s="24">
        <v>7</v>
      </c>
      <c r="E28" s="24">
        <v>8</v>
      </c>
    </row>
    <row r="29" spans="1:5" x14ac:dyDescent="0.25">
      <c r="A29" s="25" t="s">
        <v>170</v>
      </c>
      <c r="B29" s="24">
        <v>9</v>
      </c>
      <c r="C29" s="24">
        <v>7</v>
      </c>
      <c r="D29" s="24">
        <v>0</v>
      </c>
      <c r="E29" s="24">
        <v>5</v>
      </c>
    </row>
    <row r="30" spans="1:5" x14ac:dyDescent="0.25">
      <c r="A30" s="25" t="s">
        <v>160</v>
      </c>
      <c r="B30" s="24">
        <v>13</v>
      </c>
      <c r="C30" s="24">
        <v>6</v>
      </c>
      <c r="D30" s="24">
        <v>0</v>
      </c>
      <c r="E30" s="24">
        <v>4</v>
      </c>
    </row>
    <row r="31" spans="1:5" x14ac:dyDescent="0.25">
      <c r="A31" s="25" t="s">
        <v>164</v>
      </c>
      <c r="B31" s="24">
        <v>15</v>
      </c>
      <c r="C31" s="24">
        <v>6</v>
      </c>
      <c r="D31" s="24">
        <v>0</v>
      </c>
      <c r="E31" s="24">
        <v>1</v>
      </c>
    </row>
    <row r="32" spans="1:5" x14ac:dyDescent="0.25">
      <c r="A32" s="25" t="s">
        <v>167</v>
      </c>
      <c r="B32" s="24">
        <v>13</v>
      </c>
      <c r="C32" s="24">
        <v>6</v>
      </c>
      <c r="D32" s="24">
        <v>2</v>
      </c>
      <c r="E32" s="24">
        <v>1</v>
      </c>
    </row>
    <row r="33" spans="1:5" x14ac:dyDescent="0.25">
      <c r="A33" s="25" t="s">
        <v>254</v>
      </c>
      <c r="B33" s="24">
        <v>11</v>
      </c>
      <c r="C33" s="24">
        <v>4</v>
      </c>
      <c r="D33" s="24">
        <v>2</v>
      </c>
      <c r="E33" s="24">
        <v>-1</v>
      </c>
    </row>
    <row r="34" spans="1:5" x14ac:dyDescent="0.25">
      <c r="A34" s="25" t="s">
        <v>169</v>
      </c>
      <c r="B34" s="24">
        <v>59</v>
      </c>
      <c r="C34" s="24">
        <v>30</v>
      </c>
      <c r="D34" s="24">
        <v>0</v>
      </c>
      <c r="E34" s="24">
        <v>18</v>
      </c>
    </row>
    <row r="35" spans="1:5" x14ac:dyDescent="0.25">
      <c r="A35" s="25" t="s">
        <v>219</v>
      </c>
      <c r="B35" s="24">
        <v>18</v>
      </c>
      <c r="C35" s="24">
        <v>9</v>
      </c>
      <c r="D35" s="24">
        <v>1</v>
      </c>
      <c r="E35" s="24">
        <v>6</v>
      </c>
    </row>
    <row r="36" spans="1:5" x14ac:dyDescent="0.25">
      <c r="A36" s="25" t="s">
        <v>44</v>
      </c>
      <c r="B36" s="24">
        <v>35</v>
      </c>
      <c r="C36" s="24">
        <v>14</v>
      </c>
      <c r="D36" s="24">
        <v>9</v>
      </c>
      <c r="E36" s="24">
        <v>3</v>
      </c>
    </row>
    <row r="37" spans="1:5" x14ac:dyDescent="0.25">
      <c r="A37" s="25" t="s">
        <v>185</v>
      </c>
      <c r="B37" s="24">
        <v>39</v>
      </c>
      <c r="C37" s="24">
        <v>20</v>
      </c>
      <c r="D37" s="24">
        <v>3</v>
      </c>
      <c r="E37" s="24">
        <v>8</v>
      </c>
    </row>
    <row r="38" spans="1:5" x14ac:dyDescent="0.25">
      <c r="A38" s="25" t="s">
        <v>196</v>
      </c>
      <c r="B38" s="24">
        <v>29</v>
      </c>
      <c r="C38" s="24">
        <v>10</v>
      </c>
      <c r="D38" s="24">
        <v>8</v>
      </c>
      <c r="E38" s="24">
        <v>3</v>
      </c>
    </row>
    <row r="39" spans="1:5" x14ac:dyDescent="0.25">
      <c r="A39" s="25" t="s">
        <v>273</v>
      </c>
      <c r="B39" s="24">
        <v>17</v>
      </c>
      <c r="C39" s="24">
        <v>5</v>
      </c>
      <c r="D39" s="24">
        <v>0</v>
      </c>
      <c r="E39" s="24">
        <v>2</v>
      </c>
    </row>
    <row r="40" spans="1:5" x14ac:dyDescent="0.25">
      <c r="A40" s="25" t="s">
        <v>186</v>
      </c>
      <c r="B40" s="24">
        <v>69</v>
      </c>
      <c r="C40" s="24">
        <v>32</v>
      </c>
      <c r="D40" s="24">
        <v>1</v>
      </c>
      <c r="E40" s="24">
        <v>18</v>
      </c>
    </row>
    <row r="41" spans="1:5" x14ac:dyDescent="0.25">
      <c r="A41" s="25" t="s">
        <v>282</v>
      </c>
      <c r="B41" s="24">
        <v>24</v>
      </c>
      <c r="C41" s="24">
        <v>2</v>
      </c>
      <c r="D41" s="24">
        <v>3</v>
      </c>
      <c r="E41" s="24">
        <v>-6</v>
      </c>
    </row>
    <row r="42" spans="1:5" x14ac:dyDescent="0.25">
      <c r="A42" s="25" t="s">
        <v>190</v>
      </c>
      <c r="B42" s="24">
        <v>43</v>
      </c>
      <c r="C42" s="24">
        <v>19</v>
      </c>
      <c r="D42" s="24">
        <v>9</v>
      </c>
      <c r="E42" s="24">
        <v>6</v>
      </c>
    </row>
    <row r="43" spans="1:5" x14ac:dyDescent="0.25">
      <c r="A43" s="25" t="s">
        <v>51</v>
      </c>
      <c r="B43" s="24">
        <v>139</v>
      </c>
      <c r="C43" s="24">
        <v>63</v>
      </c>
      <c r="D43" s="24">
        <v>15</v>
      </c>
      <c r="E43" s="24">
        <v>31</v>
      </c>
    </row>
    <row r="44" spans="1:5" x14ac:dyDescent="0.25">
      <c r="A44" s="25" t="s">
        <v>115</v>
      </c>
      <c r="B44" s="24">
        <v>66</v>
      </c>
      <c r="C44" s="24">
        <v>32</v>
      </c>
      <c r="D44" s="24">
        <v>17</v>
      </c>
      <c r="E44" s="24">
        <v>18</v>
      </c>
    </row>
    <row r="45" spans="1:5" x14ac:dyDescent="0.25">
      <c r="A45" s="25" t="s">
        <v>183</v>
      </c>
      <c r="B45" s="24">
        <v>155</v>
      </c>
      <c r="C45" s="24">
        <v>44</v>
      </c>
      <c r="D45" s="24">
        <v>4</v>
      </c>
      <c r="E45" s="24">
        <v>15</v>
      </c>
    </row>
    <row r="46" spans="1:5" x14ac:dyDescent="0.25">
      <c r="A46" s="25" t="s">
        <v>145</v>
      </c>
      <c r="B46" s="24">
        <v>16</v>
      </c>
      <c r="C46" s="24">
        <v>4</v>
      </c>
      <c r="D46" s="24">
        <v>0</v>
      </c>
      <c r="E46" s="24">
        <v>-9</v>
      </c>
    </row>
    <row r="47" spans="1:5" x14ac:dyDescent="0.25">
      <c r="A47" s="25" t="s">
        <v>252</v>
      </c>
      <c r="B47" s="24">
        <v>11</v>
      </c>
      <c r="C47" s="24">
        <v>2</v>
      </c>
      <c r="D47" s="24">
        <v>3</v>
      </c>
      <c r="E47" s="24">
        <v>1</v>
      </c>
    </row>
    <row r="48" spans="1:5" x14ac:dyDescent="0.25">
      <c r="A48" s="25" t="s">
        <v>54</v>
      </c>
      <c r="B48" s="24">
        <v>197</v>
      </c>
      <c r="C48" s="24">
        <v>91</v>
      </c>
      <c r="D48" s="24">
        <v>35.6</v>
      </c>
      <c r="E48" s="24">
        <v>21</v>
      </c>
    </row>
    <row r="49" spans="1:8" x14ac:dyDescent="0.25">
      <c r="A49" s="25" t="s">
        <v>174</v>
      </c>
      <c r="B49" s="24">
        <v>154</v>
      </c>
      <c r="C49" s="24">
        <v>63</v>
      </c>
      <c r="D49" s="24">
        <v>42</v>
      </c>
      <c r="E49" s="24">
        <v>20</v>
      </c>
    </row>
    <row r="50" spans="1:8" x14ac:dyDescent="0.25">
      <c r="A50" s="25" t="s">
        <v>202</v>
      </c>
      <c r="B50" s="24">
        <v>18</v>
      </c>
      <c r="C50" s="24">
        <v>9</v>
      </c>
      <c r="D50" s="24">
        <v>0</v>
      </c>
      <c r="E50" s="24">
        <v>0</v>
      </c>
    </row>
    <row r="51" spans="1:8" x14ac:dyDescent="0.25">
      <c r="A51" s="25" t="s">
        <v>188</v>
      </c>
      <c r="B51" s="24">
        <v>35</v>
      </c>
      <c r="C51" s="24">
        <v>11</v>
      </c>
      <c r="D51" s="24">
        <v>2</v>
      </c>
      <c r="E51" s="24">
        <v>1.5</v>
      </c>
    </row>
    <row r="52" spans="1:8" x14ac:dyDescent="0.25">
      <c r="A52" s="25" t="s">
        <v>153</v>
      </c>
      <c r="B52" s="24">
        <v>3</v>
      </c>
      <c r="C52" s="24">
        <v>2</v>
      </c>
      <c r="D52" s="24">
        <v>0</v>
      </c>
      <c r="E52" s="24">
        <v>1</v>
      </c>
    </row>
    <row r="53" spans="1:8" x14ac:dyDescent="0.25">
      <c r="A53" s="25" t="s">
        <v>230</v>
      </c>
      <c r="B53" s="24">
        <v>5</v>
      </c>
      <c r="C53" s="24">
        <v>3</v>
      </c>
      <c r="D53" s="24">
        <v>0</v>
      </c>
      <c r="E53" s="24">
        <v>1</v>
      </c>
    </row>
    <row r="54" spans="1:8" x14ac:dyDescent="0.25">
      <c r="A54" s="25" t="s">
        <v>225</v>
      </c>
      <c r="B54" s="24">
        <v>9</v>
      </c>
      <c r="C54" s="24">
        <v>2</v>
      </c>
      <c r="D54" s="24">
        <v>0</v>
      </c>
      <c r="E54" s="24">
        <v>0</v>
      </c>
    </row>
    <row r="55" spans="1:8" x14ac:dyDescent="0.25">
      <c r="A55" s="25" t="s">
        <v>236</v>
      </c>
      <c r="B55" s="24">
        <v>20</v>
      </c>
      <c r="C55" s="24">
        <v>5</v>
      </c>
      <c r="D55" s="24">
        <v>1</v>
      </c>
      <c r="E55" s="24">
        <v>3</v>
      </c>
    </row>
    <row r="56" spans="1:8" x14ac:dyDescent="0.25">
      <c r="A56" s="25" t="s">
        <v>215</v>
      </c>
      <c r="B56" s="24">
        <v>85</v>
      </c>
      <c r="C56" s="24">
        <v>19</v>
      </c>
      <c r="D56" s="24">
        <v>5</v>
      </c>
      <c r="E56" s="24">
        <v>-2</v>
      </c>
    </row>
    <row r="57" spans="1:8" x14ac:dyDescent="0.25">
      <c r="A57" s="25" t="s">
        <v>34</v>
      </c>
      <c r="B57" s="24">
        <v>112</v>
      </c>
      <c r="C57" s="24">
        <v>30</v>
      </c>
      <c r="D57" s="24">
        <v>11</v>
      </c>
      <c r="E57" s="24">
        <v>8</v>
      </c>
    </row>
    <row r="58" spans="1:8" x14ac:dyDescent="0.25">
      <c r="A58" s="25" t="s">
        <v>200</v>
      </c>
      <c r="B58" s="24">
        <v>75</v>
      </c>
      <c r="C58" s="24">
        <v>28</v>
      </c>
      <c r="D58" s="24">
        <v>2</v>
      </c>
      <c r="E58" s="24">
        <v>9</v>
      </c>
    </row>
    <row r="59" spans="1:8" x14ac:dyDescent="0.25">
      <c r="A59" s="25" t="s">
        <v>294</v>
      </c>
      <c r="B59" s="24">
        <v>3283</v>
      </c>
      <c r="C59" s="24">
        <v>1587</v>
      </c>
      <c r="D59" s="24">
        <v>582.6</v>
      </c>
      <c r="E59" s="24">
        <v>747.5</v>
      </c>
    </row>
    <row r="60" spans="1:8" x14ac:dyDescent="0.25">
      <c r="G60" s="23"/>
      <c r="H60" s="2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25"/>
  <sheetViews>
    <sheetView zoomScale="112" zoomScaleNormal="112" workbookViewId="0">
      <pane ySplit="1" topLeftCell="A123" activePane="bottomLeft" state="frozen"/>
      <selection pane="bottomLeft" activeCell="AB326" sqref="AB326"/>
    </sheetView>
  </sheetViews>
  <sheetFormatPr defaultRowHeight="15" x14ac:dyDescent="0.25"/>
  <cols>
    <col min="2" max="2" width="29.7109375" customWidth="1"/>
  </cols>
  <sheetData>
    <row r="1" spans="1:38" ht="69.599999999999994" customHeight="1" x14ac:dyDescent="0.25">
      <c r="A1" s="1" t="s">
        <v>3</v>
      </c>
      <c r="B1" s="1" t="s">
        <v>4</v>
      </c>
      <c r="C1" s="1" t="s">
        <v>5</v>
      </c>
      <c r="D1" s="1" t="s">
        <v>140</v>
      </c>
      <c r="E1" s="1" t="s">
        <v>394</v>
      </c>
      <c r="F1" s="1" t="s">
        <v>6</v>
      </c>
      <c r="G1" s="1" t="s">
        <v>7</v>
      </c>
      <c r="H1" s="1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</v>
      </c>
      <c r="O1" s="9" t="s">
        <v>15</v>
      </c>
      <c r="P1" s="9" t="s">
        <v>16</v>
      </c>
      <c r="Q1" s="9" t="s">
        <v>17</v>
      </c>
      <c r="R1" s="9" t="s">
        <v>18</v>
      </c>
      <c r="S1" s="9" t="s">
        <v>19</v>
      </c>
      <c r="T1" s="9" t="s">
        <v>20</v>
      </c>
      <c r="U1" s="9" t="s">
        <v>21</v>
      </c>
      <c r="V1" s="9" t="s">
        <v>22</v>
      </c>
      <c r="W1" s="9" t="s">
        <v>23</v>
      </c>
      <c r="X1" s="9" t="s">
        <v>24</v>
      </c>
      <c r="Y1" s="9" t="s">
        <v>25</v>
      </c>
      <c r="Z1" s="9" t="s">
        <v>26</v>
      </c>
      <c r="AA1" s="1" t="s">
        <v>396</v>
      </c>
      <c r="AB1" s="9" t="s">
        <v>27</v>
      </c>
      <c r="AC1" s="17" t="s">
        <v>346</v>
      </c>
      <c r="AD1" s="17" t="s">
        <v>348</v>
      </c>
      <c r="AE1" s="17" t="s">
        <v>349</v>
      </c>
      <c r="AF1" s="17" t="s">
        <v>350</v>
      </c>
      <c r="AG1" s="17" t="s">
        <v>351</v>
      </c>
      <c r="AH1" s="17" t="s">
        <v>352</v>
      </c>
      <c r="AI1" s="17" t="s">
        <v>353</v>
      </c>
      <c r="AJ1" s="17" t="s">
        <v>354</v>
      </c>
      <c r="AK1" s="17" t="s">
        <v>355</v>
      </c>
      <c r="AL1" s="17" t="s">
        <v>356</v>
      </c>
    </row>
    <row r="2" spans="1:38" x14ac:dyDescent="0.25">
      <c r="A2" s="2" t="s">
        <v>141</v>
      </c>
      <c r="B2" s="2" t="s">
        <v>142</v>
      </c>
      <c r="C2" s="2" t="s">
        <v>143</v>
      </c>
      <c r="D2" s="2" t="s">
        <v>30</v>
      </c>
      <c r="E2" s="26">
        <v>366</v>
      </c>
      <c r="F2" s="26">
        <v>279</v>
      </c>
      <c r="G2" s="26">
        <v>0</v>
      </c>
      <c r="H2" s="26">
        <v>11</v>
      </c>
      <c r="I2" s="26">
        <v>15</v>
      </c>
      <c r="J2" s="26">
        <v>13</v>
      </c>
      <c r="K2" s="26">
        <v>10</v>
      </c>
      <c r="L2" s="26">
        <v>12</v>
      </c>
      <c r="M2" s="26">
        <v>7</v>
      </c>
      <c r="N2" s="26">
        <v>18</v>
      </c>
      <c r="O2" s="26">
        <v>4</v>
      </c>
      <c r="P2" s="26">
        <v>21</v>
      </c>
      <c r="Q2" s="27">
        <v>260</v>
      </c>
      <c r="R2" s="27">
        <v>198</v>
      </c>
      <c r="S2" s="26">
        <v>41</v>
      </c>
      <c r="T2" s="26">
        <v>55</v>
      </c>
      <c r="U2" s="26">
        <v>59</v>
      </c>
      <c r="V2" s="26">
        <v>52</v>
      </c>
      <c r="W2" s="26">
        <v>59</v>
      </c>
      <c r="X2" s="26">
        <v>19</v>
      </c>
      <c r="Y2" s="26">
        <v>3</v>
      </c>
      <c r="Z2" s="26">
        <v>3</v>
      </c>
      <c r="AA2" s="26">
        <f>SUM(S2:Z2)</f>
        <v>291</v>
      </c>
      <c r="AB2" s="26">
        <v>25</v>
      </c>
      <c r="AC2" s="28">
        <f t="shared" ref="AC2:AC65" si="0">S2-(G2+H2)</f>
        <v>30</v>
      </c>
      <c r="AD2" s="28">
        <f t="shared" ref="AD2:AD65" si="1">T2-I2</f>
        <v>40</v>
      </c>
      <c r="AE2" s="28">
        <f t="shared" ref="AE2:AE65" si="2">U2-J2</f>
        <v>46</v>
      </c>
      <c r="AF2" s="28">
        <f t="shared" ref="AF2:AF65" si="3">V2-K2</f>
        <v>42</v>
      </c>
      <c r="AG2" s="28">
        <f t="shared" ref="AG2:AG65" si="4">W2-L2</f>
        <v>47</v>
      </c>
      <c r="AH2" s="28">
        <f t="shared" ref="AH2:AH65" si="5">X2-M2</f>
        <v>12</v>
      </c>
      <c r="AI2" s="28">
        <f t="shared" ref="AI2:AI65" si="6">Y2-N2</f>
        <v>-15</v>
      </c>
      <c r="AJ2" s="28">
        <f t="shared" ref="AJ2:AJ65" si="7">Z2-O2</f>
        <v>-1</v>
      </c>
      <c r="AK2" s="28">
        <f>SUM(AC2:AF2)</f>
        <v>158</v>
      </c>
      <c r="AL2" s="28">
        <f>SUM(AC2:AJ2)</f>
        <v>201</v>
      </c>
    </row>
    <row r="3" spans="1:38" x14ac:dyDescent="0.25">
      <c r="A3" s="2" t="s">
        <v>141</v>
      </c>
      <c r="B3" s="2" t="s">
        <v>142</v>
      </c>
      <c r="C3" s="2" t="s">
        <v>144</v>
      </c>
      <c r="D3" s="2" t="s">
        <v>145</v>
      </c>
      <c r="E3" s="26">
        <v>16</v>
      </c>
      <c r="F3" s="26">
        <v>14.85</v>
      </c>
      <c r="G3" s="26">
        <v>0</v>
      </c>
      <c r="H3" s="26">
        <v>0</v>
      </c>
      <c r="I3" s="26">
        <v>0</v>
      </c>
      <c r="J3" s="26">
        <v>2</v>
      </c>
      <c r="K3" s="26">
        <v>1</v>
      </c>
      <c r="L3" s="26">
        <v>4</v>
      </c>
      <c r="M3" s="26">
        <v>2</v>
      </c>
      <c r="N3" s="26">
        <v>2</v>
      </c>
      <c r="O3" s="26">
        <v>2</v>
      </c>
      <c r="P3" s="26">
        <v>3</v>
      </c>
      <c r="Q3" s="26">
        <v>0</v>
      </c>
      <c r="R3" s="26">
        <v>0</v>
      </c>
      <c r="S3" s="26">
        <v>2</v>
      </c>
      <c r="T3" s="26">
        <v>1</v>
      </c>
      <c r="U3" s="26">
        <v>1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f t="shared" ref="AA3:AA66" si="8">SUM(S3:Z3)</f>
        <v>4</v>
      </c>
      <c r="AB3" s="26">
        <v>0</v>
      </c>
      <c r="AC3" s="28">
        <f t="shared" si="0"/>
        <v>2</v>
      </c>
      <c r="AD3" s="28">
        <f t="shared" si="1"/>
        <v>1</v>
      </c>
      <c r="AE3" s="28">
        <f t="shared" si="2"/>
        <v>-1</v>
      </c>
      <c r="AF3" s="28">
        <f t="shared" si="3"/>
        <v>-1</v>
      </c>
      <c r="AG3" s="28">
        <f t="shared" si="4"/>
        <v>-4</v>
      </c>
      <c r="AH3" s="28">
        <f t="shared" si="5"/>
        <v>-2</v>
      </c>
      <c r="AI3" s="28">
        <f t="shared" si="6"/>
        <v>-2</v>
      </c>
      <c r="AJ3" s="28">
        <f t="shared" si="7"/>
        <v>-2</v>
      </c>
      <c r="AK3" s="28">
        <f t="shared" ref="AK3:AK66" si="9">SUM(AC3:AF3)</f>
        <v>1</v>
      </c>
      <c r="AL3" s="28">
        <f t="shared" ref="AL3:AL66" si="10">SUM(AC3:AJ3)</f>
        <v>-9</v>
      </c>
    </row>
    <row r="4" spans="1:38" x14ac:dyDescent="0.25">
      <c r="A4" s="8" t="s">
        <v>146</v>
      </c>
      <c r="B4" s="8" t="s">
        <v>54</v>
      </c>
      <c r="C4" s="8" t="s">
        <v>147</v>
      </c>
      <c r="D4" s="8" t="s">
        <v>54</v>
      </c>
      <c r="E4" s="29">
        <v>28</v>
      </c>
      <c r="F4" s="29">
        <v>20.13</v>
      </c>
      <c r="G4" s="29">
        <v>5</v>
      </c>
      <c r="H4" s="29">
        <v>1</v>
      </c>
      <c r="I4" s="29">
        <v>1</v>
      </c>
      <c r="J4" s="29">
        <v>1</v>
      </c>
      <c r="K4" s="29">
        <v>1</v>
      </c>
      <c r="L4" s="29">
        <v>0</v>
      </c>
      <c r="M4" s="29">
        <v>1</v>
      </c>
      <c r="N4" s="29">
        <v>2</v>
      </c>
      <c r="O4" s="29">
        <v>1</v>
      </c>
      <c r="P4" s="29">
        <v>0</v>
      </c>
      <c r="Q4" s="29">
        <v>7</v>
      </c>
      <c r="R4" s="29">
        <v>7</v>
      </c>
      <c r="S4" s="29">
        <v>1</v>
      </c>
      <c r="T4" s="29">
        <v>7</v>
      </c>
      <c r="U4" s="29">
        <v>0</v>
      </c>
      <c r="V4" s="29">
        <v>2</v>
      </c>
      <c r="W4" s="29">
        <v>2</v>
      </c>
      <c r="X4" s="29">
        <v>0</v>
      </c>
      <c r="Y4" s="29">
        <v>0</v>
      </c>
      <c r="Z4" s="29">
        <v>0</v>
      </c>
      <c r="AA4" s="26">
        <f t="shared" si="8"/>
        <v>12</v>
      </c>
      <c r="AB4" s="29">
        <v>4</v>
      </c>
      <c r="AC4" s="28">
        <f t="shared" si="0"/>
        <v>-5</v>
      </c>
      <c r="AD4" s="28">
        <f t="shared" si="1"/>
        <v>6</v>
      </c>
      <c r="AE4" s="28">
        <f t="shared" si="2"/>
        <v>-1</v>
      </c>
      <c r="AF4" s="28">
        <f t="shared" si="3"/>
        <v>1</v>
      </c>
      <c r="AG4" s="28">
        <f t="shared" si="4"/>
        <v>2</v>
      </c>
      <c r="AH4" s="28">
        <f t="shared" si="5"/>
        <v>-1</v>
      </c>
      <c r="AI4" s="28">
        <f t="shared" si="6"/>
        <v>-2</v>
      </c>
      <c r="AJ4" s="28">
        <f t="shared" si="7"/>
        <v>-1</v>
      </c>
      <c r="AK4" s="28">
        <f t="shared" si="9"/>
        <v>1</v>
      </c>
      <c r="AL4" s="28">
        <f t="shared" si="10"/>
        <v>-1</v>
      </c>
    </row>
    <row r="5" spans="1:38" x14ac:dyDescent="0.25">
      <c r="A5" s="8" t="s">
        <v>146</v>
      </c>
      <c r="B5" s="8" t="s">
        <v>54</v>
      </c>
      <c r="C5" s="8" t="s">
        <v>147</v>
      </c>
      <c r="D5" s="8" t="s">
        <v>148</v>
      </c>
      <c r="E5" s="29">
        <v>3</v>
      </c>
      <c r="F5" s="29">
        <v>2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6">
        <f t="shared" si="8"/>
        <v>0</v>
      </c>
      <c r="AB5" s="29">
        <v>0</v>
      </c>
      <c r="AC5" s="28">
        <f t="shared" si="0"/>
        <v>0</v>
      </c>
      <c r="AD5" s="28">
        <f t="shared" si="1"/>
        <v>0</v>
      </c>
      <c r="AE5" s="28">
        <f t="shared" si="2"/>
        <v>0</v>
      </c>
      <c r="AF5" s="28">
        <f t="shared" si="3"/>
        <v>0</v>
      </c>
      <c r="AG5" s="28">
        <f t="shared" si="4"/>
        <v>0</v>
      </c>
      <c r="AH5" s="28">
        <f t="shared" si="5"/>
        <v>0</v>
      </c>
      <c r="AI5" s="28">
        <f t="shared" si="6"/>
        <v>0</v>
      </c>
      <c r="AJ5" s="28">
        <f t="shared" si="7"/>
        <v>0</v>
      </c>
      <c r="AK5" s="28">
        <f t="shared" si="9"/>
        <v>0</v>
      </c>
      <c r="AL5" s="28">
        <f t="shared" si="10"/>
        <v>0</v>
      </c>
    </row>
    <row r="6" spans="1:38" x14ac:dyDescent="0.25">
      <c r="A6" s="8" t="s">
        <v>146</v>
      </c>
      <c r="B6" s="8" t="s">
        <v>54</v>
      </c>
      <c r="C6" s="8" t="s">
        <v>147</v>
      </c>
      <c r="D6" s="8" t="s">
        <v>30</v>
      </c>
      <c r="E6" s="29">
        <v>2</v>
      </c>
      <c r="F6" s="29">
        <v>1.5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6">
        <f t="shared" si="8"/>
        <v>0</v>
      </c>
      <c r="AB6" s="29">
        <v>0</v>
      </c>
      <c r="AC6" s="28">
        <f t="shared" si="0"/>
        <v>0</v>
      </c>
      <c r="AD6" s="28">
        <f t="shared" si="1"/>
        <v>0</v>
      </c>
      <c r="AE6" s="28">
        <f t="shared" si="2"/>
        <v>0</v>
      </c>
      <c r="AF6" s="28">
        <f t="shared" si="3"/>
        <v>0</v>
      </c>
      <c r="AG6" s="28">
        <f t="shared" si="4"/>
        <v>0</v>
      </c>
      <c r="AH6" s="28">
        <f t="shared" si="5"/>
        <v>0</v>
      </c>
      <c r="AI6" s="28">
        <f t="shared" si="6"/>
        <v>0</v>
      </c>
      <c r="AJ6" s="28">
        <f t="shared" si="7"/>
        <v>0</v>
      </c>
      <c r="AK6" s="28">
        <f t="shared" si="9"/>
        <v>0</v>
      </c>
      <c r="AL6" s="28">
        <f t="shared" si="10"/>
        <v>0</v>
      </c>
    </row>
    <row r="7" spans="1:38" x14ac:dyDescent="0.25">
      <c r="A7" s="8" t="s">
        <v>146</v>
      </c>
      <c r="B7" s="8" t="s">
        <v>149</v>
      </c>
      <c r="C7" s="8" t="s">
        <v>150</v>
      </c>
      <c r="D7" s="8" t="s">
        <v>151</v>
      </c>
      <c r="E7" s="29">
        <v>5</v>
      </c>
      <c r="F7" s="29">
        <v>2.6</v>
      </c>
      <c r="G7" s="29">
        <v>0</v>
      </c>
      <c r="H7" s="29">
        <v>0</v>
      </c>
      <c r="I7" s="29">
        <v>2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1</v>
      </c>
      <c r="R7" s="29">
        <v>1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6">
        <f t="shared" si="8"/>
        <v>0</v>
      </c>
      <c r="AB7" s="29">
        <v>0</v>
      </c>
      <c r="AC7" s="28">
        <f t="shared" si="0"/>
        <v>0</v>
      </c>
      <c r="AD7" s="28">
        <f t="shared" si="1"/>
        <v>-2</v>
      </c>
      <c r="AE7" s="28">
        <f t="shared" si="2"/>
        <v>0</v>
      </c>
      <c r="AF7" s="28">
        <f t="shared" si="3"/>
        <v>0</v>
      </c>
      <c r="AG7" s="28">
        <f t="shared" si="4"/>
        <v>0</v>
      </c>
      <c r="AH7" s="28">
        <f t="shared" si="5"/>
        <v>0</v>
      </c>
      <c r="AI7" s="28">
        <f t="shared" si="6"/>
        <v>0</v>
      </c>
      <c r="AJ7" s="28">
        <f t="shared" si="7"/>
        <v>0</v>
      </c>
      <c r="AK7" s="28">
        <f t="shared" si="9"/>
        <v>-2</v>
      </c>
      <c r="AL7" s="28">
        <f t="shared" si="10"/>
        <v>-2</v>
      </c>
    </row>
    <row r="8" spans="1:38" x14ac:dyDescent="0.25">
      <c r="A8" s="8" t="s">
        <v>146</v>
      </c>
      <c r="B8" s="8" t="s">
        <v>54</v>
      </c>
      <c r="C8" s="8" t="s">
        <v>152</v>
      </c>
      <c r="D8" s="8" t="s">
        <v>54</v>
      </c>
      <c r="E8" s="29">
        <v>34</v>
      </c>
      <c r="F8" s="29">
        <v>25.8</v>
      </c>
      <c r="G8" s="29">
        <v>3</v>
      </c>
      <c r="H8" s="29">
        <v>2</v>
      </c>
      <c r="I8" s="29">
        <v>0</v>
      </c>
      <c r="J8" s="29">
        <v>0</v>
      </c>
      <c r="K8" s="29">
        <v>4</v>
      </c>
      <c r="L8" s="29">
        <v>2</v>
      </c>
      <c r="M8" s="29">
        <v>2</v>
      </c>
      <c r="N8" s="29">
        <v>1</v>
      </c>
      <c r="O8" s="29">
        <v>2</v>
      </c>
      <c r="P8" s="29">
        <v>1</v>
      </c>
      <c r="Q8" s="29">
        <v>10</v>
      </c>
      <c r="R8" s="29">
        <v>10</v>
      </c>
      <c r="S8" s="29">
        <v>3</v>
      </c>
      <c r="T8" s="29">
        <v>1</v>
      </c>
      <c r="U8" s="29">
        <v>7</v>
      </c>
      <c r="V8" s="29">
        <v>3</v>
      </c>
      <c r="W8" s="29">
        <v>1</v>
      </c>
      <c r="X8" s="29">
        <v>0</v>
      </c>
      <c r="Y8" s="29">
        <v>1</v>
      </c>
      <c r="Z8" s="29">
        <v>1</v>
      </c>
      <c r="AA8" s="26">
        <f t="shared" si="8"/>
        <v>17</v>
      </c>
      <c r="AB8" s="29">
        <v>2</v>
      </c>
      <c r="AC8" s="28">
        <f t="shared" si="0"/>
        <v>-2</v>
      </c>
      <c r="AD8" s="28">
        <f t="shared" si="1"/>
        <v>1</v>
      </c>
      <c r="AE8" s="28">
        <f t="shared" si="2"/>
        <v>7</v>
      </c>
      <c r="AF8" s="28">
        <f t="shared" si="3"/>
        <v>-1</v>
      </c>
      <c r="AG8" s="28">
        <f t="shared" si="4"/>
        <v>-1</v>
      </c>
      <c r="AH8" s="28">
        <f t="shared" si="5"/>
        <v>-2</v>
      </c>
      <c r="AI8" s="28">
        <f t="shared" si="6"/>
        <v>0</v>
      </c>
      <c r="AJ8" s="28">
        <f t="shared" si="7"/>
        <v>-1</v>
      </c>
      <c r="AK8" s="28">
        <f t="shared" si="9"/>
        <v>5</v>
      </c>
      <c r="AL8" s="28">
        <f t="shared" si="10"/>
        <v>1</v>
      </c>
    </row>
    <row r="9" spans="1:38" x14ac:dyDescent="0.25">
      <c r="A9" s="8" t="s">
        <v>146</v>
      </c>
      <c r="B9" s="8" t="s">
        <v>54</v>
      </c>
      <c r="C9" s="8" t="s">
        <v>153</v>
      </c>
      <c r="D9" s="8" t="s">
        <v>54</v>
      </c>
      <c r="E9" s="29">
        <v>6</v>
      </c>
      <c r="F9" s="29">
        <v>5</v>
      </c>
      <c r="G9" s="29">
        <v>1</v>
      </c>
      <c r="H9" s="29">
        <v>1</v>
      </c>
      <c r="I9" s="29">
        <v>1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2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6">
        <f t="shared" si="8"/>
        <v>2</v>
      </c>
      <c r="AB9" s="29">
        <v>0</v>
      </c>
      <c r="AC9" s="28">
        <f t="shared" si="0"/>
        <v>0</v>
      </c>
      <c r="AD9" s="28">
        <f t="shared" si="1"/>
        <v>-1</v>
      </c>
      <c r="AE9" s="28">
        <f t="shared" si="2"/>
        <v>0</v>
      </c>
      <c r="AF9" s="28">
        <f t="shared" si="3"/>
        <v>0</v>
      </c>
      <c r="AG9" s="28">
        <f t="shared" si="4"/>
        <v>0</v>
      </c>
      <c r="AH9" s="28">
        <f t="shared" si="5"/>
        <v>0</v>
      </c>
      <c r="AI9" s="28">
        <f t="shared" si="6"/>
        <v>0</v>
      </c>
      <c r="AJ9" s="28">
        <f t="shared" si="7"/>
        <v>0</v>
      </c>
      <c r="AK9" s="28">
        <f t="shared" si="9"/>
        <v>-1</v>
      </c>
      <c r="AL9" s="28">
        <f t="shared" si="10"/>
        <v>-1</v>
      </c>
    </row>
    <row r="10" spans="1:38" x14ac:dyDescent="0.25">
      <c r="A10" s="8" t="s">
        <v>146</v>
      </c>
      <c r="B10" s="8" t="s">
        <v>54</v>
      </c>
      <c r="C10" s="8" t="s">
        <v>153</v>
      </c>
      <c r="D10" s="8" t="s">
        <v>153</v>
      </c>
      <c r="E10" s="29">
        <v>3</v>
      </c>
      <c r="F10" s="29">
        <v>3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2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6">
        <f t="shared" si="8"/>
        <v>2</v>
      </c>
      <c r="AB10" s="29">
        <v>0</v>
      </c>
      <c r="AC10" s="28">
        <f t="shared" si="0"/>
        <v>1</v>
      </c>
      <c r="AD10" s="28">
        <f t="shared" si="1"/>
        <v>0</v>
      </c>
      <c r="AE10" s="28">
        <f t="shared" si="2"/>
        <v>0</v>
      </c>
      <c r="AF10" s="28">
        <f t="shared" si="3"/>
        <v>0</v>
      </c>
      <c r="AG10" s="28">
        <f t="shared" si="4"/>
        <v>0</v>
      </c>
      <c r="AH10" s="28">
        <f t="shared" si="5"/>
        <v>0</v>
      </c>
      <c r="AI10" s="28">
        <f t="shared" si="6"/>
        <v>0</v>
      </c>
      <c r="AJ10" s="28">
        <f t="shared" si="7"/>
        <v>0</v>
      </c>
      <c r="AK10" s="28">
        <f t="shared" si="9"/>
        <v>1</v>
      </c>
      <c r="AL10" s="28">
        <f t="shared" si="10"/>
        <v>1</v>
      </c>
    </row>
    <row r="11" spans="1:38" x14ac:dyDescent="0.25">
      <c r="A11" s="8" t="s">
        <v>146</v>
      </c>
      <c r="B11" s="8" t="s">
        <v>54</v>
      </c>
      <c r="C11" s="8" t="s">
        <v>154</v>
      </c>
      <c r="D11" s="8" t="s">
        <v>54</v>
      </c>
      <c r="E11" s="29">
        <v>54</v>
      </c>
      <c r="F11" s="29">
        <v>52.3</v>
      </c>
      <c r="G11" s="29">
        <v>1</v>
      </c>
      <c r="H11" s="29">
        <v>11</v>
      </c>
      <c r="I11" s="29">
        <v>1</v>
      </c>
      <c r="J11" s="29">
        <v>1</v>
      </c>
      <c r="K11" s="29">
        <v>2</v>
      </c>
      <c r="L11" s="29">
        <v>0</v>
      </c>
      <c r="M11" s="29">
        <v>2</v>
      </c>
      <c r="N11" s="29">
        <v>3</v>
      </c>
      <c r="O11" s="29">
        <v>1</v>
      </c>
      <c r="P11" s="29">
        <v>3</v>
      </c>
      <c r="Q11" s="29">
        <v>6</v>
      </c>
      <c r="R11" s="29">
        <v>5.5</v>
      </c>
      <c r="S11" s="29">
        <v>9</v>
      </c>
      <c r="T11" s="29">
        <v>8</v>
      </c>
      <c r="U11" s="29">
        <v>8</v>
      </c>
      <c r="V11" s="29">
        <v>4</v>
      </c>
      <c r="W11" s="29">
        <v>1</v>
      </c>
      <c r="X11" s="29">
        <v>2</v>
      </c>
      <c r="Y11" s="29">
        <v>0</v>
      </c>
      <c r="Z11" s="29">
        <v>0</v>
      </c>
      <c r="AA11" s="26">
        <f t="shared" si="8"/>
        <v>32</v>
      </c>
      <c r="AB11" s="29">
        <v>2</v>
      </c>
      <c r="AC11" s="28">
        <f t="shared" si="0"/>
        <v>-3</v>
      </c>
      <c r="AD11" s="28">
        <f t="shared" si="1"/>
        <v>7</v>
      </c>
      <c r="AE11" s="28">
        <f t="shared" si="2"/>
        <v>7</v>
      </c>
      <c r="AF11" s="28">
        <f t="shared" si="3"/>
        <v>2</v>
      </c>
      <c r="AG11" s="28">
        <f t="shared" si="4"/>
        <v>1</v>
      </c>
      <c r="AH11" s="28">
        <f t="shared" si="5"/>
        <v>0</v>
      </c>
      <c r="AI11" s="28">
        <f t="shared" si="6"/>
        <v>-3</v>
      </c>
      <c r="AJ11" s="28">
        <f t="shared" si="7"/>
        <v>-1</v>
      </c>
      <c r="AK11" s="28">
        <f t="shared" si="9"/>
        <v>13</v>
      </c>
      <c r="AL11" s="28">
        <f t="shared" si="10"/>
        <v>10</v>
      </c>
    </row>
    <row r="12" spans="1:38" x14ac:dyDescent="0.25">
      <c r="A12" s="8" t="s">
        <v>146</v>
      </c>
      <c r="B12" s="8" t="s">
        <v>54</v>
      </c>
      <c r="C12" s="8" t="s">
        <v>155</v>
      </c>
      <c r="D12" s="8" t="s">
        <v>148</v>
      </c>
      <c r="E12" s="29">
        <v>38</v>
      </c>
      <c r="F12" s="29">
        <v>27.7</v>
      </c>
      <c r="G12" s="29">
        <v>0</v>
      </c>
      <c r="H12" s="29">
        <v>2</v>
      </c>
      <c r="I12" s="29">
        <v>0</v>
      </c>
      <c r="J12" s="29">
        <v>2</v>
      </c>
      <c r="K12" s="29">
        <v>0</v>
      </c>
      <c r="L12" s="29">
        <v>2</v>
      </c>
      <c r="M12" s="29">
        <v>1</v>
      </c>
      <c r="N12" s="29">
        <v>2</v>
      </c>
      <c r="O12" s="29">
        <v>1</v>
      </c>
      <c r="P12" s="29">
        <v>2</v>
      </c>
      <c r="Q12" s="29">
        <v>10</v>
      </c>
      <c r="R12" s="29">
        <v>9.5</v>
      </c>
      <c r="S12" s="29">
        <v>9</v>
      </c>
      <c r="T12" s="29">
        <v>0</v>
      </c>
      <c r="U12" s="29">
        <v>2</v>
      </c>
      <c r="V12" s="29">
        <v>6</v>
      </c>
      <c r="W12" s="29">
        <v>4</v>
      </c>
      <c r="X12" s="29">
        <v>3</v>
      </c>
      <c r="Y12" s="29">
        <v>0</v>
      </c>
      <c r="Z12" s="29">
        <v>0</v>
      </c>
      <c r="AA12" s="26">
        <f t="shared" si="8"/>
        <v>24</v>
      </c>
      <c r="AB12" s="29">
        <v>8</v>
      </c>
      <c r="AC12" s="28">
        <f t="shared" si="0"/>
        <v>7</v>
      </c>
      <c r="AD12" s="28">
        <f t="shared" si="1"/>
        <v>0</v>
      </c>
      <c r="AE12" s="28">
        <f t="shared" si="2"/>
        <v>0</v>
      </c>
      <c r="AF12" s="28">
        <f t="shared" si="3"/>
        <v>6</v>
      </c>
      <c r="AG12" s="28">
        <f t="shared" si="4"/>
        <v>2</v>
      </c>
      <c r="AH12" s="28">
        <f t="shared" si="5"/>
        <v>2</v>
      </c>
      <c r="AI12" s="28">
        <f t="shared" si="6"/>
        <v>-2</v>
      </c>
      <c r="AJ12" s="28">
        <f t="shared" si="7"/>
        <v>-1</v>
      </c>
      <c r="AK12" s="28">
        <f t="shared" si="9"/>
        <v>13</v>
      </c>
      <c r="AL12" s="28">
        <f t="shared" si="10"/>
        <v>14</v>
      </c>
    </row>
    <row r="13" spans="1:38" x14ac:dyDescent="0.25">
      <c r="A13" s="8" t="s">
        <v>146</v>
      </c>
      <c r="B13" s="8" t="s">
        <v>54</v>
      </c>
      <c r="C13" s="8" t="s">
        <v>156</v>
      </c>
      <c r="D13" s="8" t="s">
        <v>54</v>
      </c>
      <c r="E13" s="29">
        <v>36</v>
      </c>
      <c r="F13" s="29">
        <v>24.13</v>
      </c>
      <c r="G13" s="29">
        <v>0</v>
      </c>
      <c r="H13" s="29">
        <v>0</v>
      </c>
      <c r="I13" s="29">
        <v>0</v>
      </c>
      <c r="J13" s="29">
        <v>2</v>
      </c>
      <c r="K13" s="29">
        <v>2</v>
      </c>
      <c r="L13" s="29">
        <v>0</v>
      </c>
      <c r="M13" s="29">
        <v>1</v>
      </c>
      <c r="N13" s="29">
        <v>3</v>
      </c>
      <c r="O13" s="29">
        <v>0</v>
      </c>
      <c r="P13" s="29">
        <v>2</v>
      </c>
      <c r="Q13" s="29">
        <v>9.6</v>
      </c>
      <c r="R13" s="29">
        <v>9.6</v>
      </c>
      <c r="S13" s="29">
        <v>1</v>
      </c>
      <c r="T13" s="29">
        <v>6</v>
      </c>
      <c r="U13" s="29">
        <v>4</v>
      </c>
      <c r="V13" s="29">
        <v>6</v>
      </c>
      <c r="W13" s="29">
        <v>9</v>
      </c>
      <c r="X13" s="29">
        <v>0</v>
      </c>
      <c r="Y13" s="29">
        <v>0</v>
      </c>
      <c r="Z13" s="29">
        <v>0</v>
      </c>
      <c r="AA13" s="26">
        <f t="shared" si="8"/>
        <v>26</v>
      </c>
      <c r="AB13" s="29">
        <v>1</v>
      </c>
      <c r="AC13" s="28">
        <f t="shared" si="0"/>
        <v>1</v>
      </c>
      <c r="AD13" s="28">
        <f t="shared" si="1"/>
        <v>6</v>
      </c>
      <c r="AE13" s="28">
        <f t="shared" si="2"/>
        <v>2</v>
      </c>
      <c r="AF13" s="28">
        <f t="shared" si="3"/>
        <v>4</v>
      </c>
      <c r="AG13" s="28">
        <f t="shared" si="4"/>
        <v>9</v>
      </c>
      <c r="AH13" s="28">
        <f t="shared" si="5"/>
        <v>-1</v>
      </c>
      <c r="AI13" s="28">
        <f t="shared" si="6"/>
        <v>-3</v>
      </c>
      <c r="AJ13" s="28">
        <f t="shared" si="7"/>
        <v>0</v>
      </c>
      <c r="AK13" s="28">
        <f t="shared" si="9"/>
        <v>13</v>
      </c>
      <c r="AL13" s="28">
        <f t="shared" si="10"/>
        <v>18</v>
      </c>
    </row>
    <row r="14" spans="1:38" x14ac:dyDescent="0.25">
      <c r="A14" s="2" t="s">
        <v>28</v>
      </c>
      <c r="B14" s="2" t="s">
        <v>28</v>
      </c>
      <c r="C14" s="2" t="s">
        <v>29</v>
      </c>
      <c r="D14" s="3" t="s">
        <v>30</v>
      </c>
      <c r="E14" s="30">
        <v>4</v>
      </c>
      <c r="F14" s="30">
        <v>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</v>
      </c>
      <c r="M14" s="26">
        <v>0</v>
      </c>
      <c r="N14" s="26">
        <v>0</v>
      </c>
      <c r="O14" s="26">
        <v>0</v>
      </c>
      <c r="P14" s="26">
        <v>0</v>
      </c>
      <c r="Q14" s="30">
        <v>0</v>
      </c>
      <c r="R14" s="30">
        <v>0</v>
      </c>
      <c r="S14" s="26">
        <v>0</v>
      </c>
      <c r="T14" s="26">
        <v>0</v>
      </c>
      <c r="U14" s="26">
        <v>1</v>
      </c>
      <c r="V14" s="26">
        <v>1</v>
      </c>
      <c r="W14" s="26">
        <v>0</v>
      </c>
      <c r="X14" s="26">
        <v>1</v>
      </c>
      <c r="Y14" s="26">
        <v>0</v>
      </c>
      <c r="Z14" s="31">
        <v>0</v>
      </c>
      <c r="AA14" s="26">
        <f t="shared" si="8"/>
        <v>3</v>
      </c>
      <c r="AB14" s="30">
        <v>0</v>
      </c>
      <c r="AC14" s="28">
        <f t="shared" si="0"/>
        <v>0</v>
      </c>
      <c r="AD14" s="28">
        <f t="shared" si="1"/>
        <v>0</v>
      </c>
      <c r="AE14" s="28">
        <f t="shared" si="2"/>
        <v>1</v>
      </c>
      <c r="AF14" s="28">
        <f t="shared" si="3"/>
        <v>1</v>
      </c>
      <c r="AG14" s="28">
        <f t="shared" si="4"/>
        <v>-1</v>
      </c>
      <c r="AH14" s="28">
        <f t="shared" si="5"/>
        <v>1</v>
      </c>
      <c r="AI14" s="28">
        <f t="shared" si="6"/>
        <v>0</v>
      </c>
      <c r="AJ14" s="28">
        <f t="shared" si="7"/>
        <v>0</v>
      </c>
      <c r="AK14" s="28">
        <f t="shared" si="9"/>
        <v>2</v>
      </c>
      <c r="AL14" s="28">
        <f t="shared" si="10"/>
        <v>2</v>
      </c>
    </row>
    <row r="15" spans="1:38" x14ac:dyDescent="0.25">
      <c r="A15" s="2" t="s">
        <v>28</v>
      </c>
      <c r="B15" s="2" t="s">
        <v>28</v>
      </c>
      <c r="C15" s="2" t="s">
        <v>31</v>
      </c>
      <c r="D15" s="3" t="s">
        <v>30</v>
      </c>
      <c r="E15" s="30">
        <v>1</v>
      </c>
      <c r="F15" s="30">
        <v>0.8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</v>
      </c>
      <c r="O15" s="26">
        <v>0</v>
      </c>
      <c r="P15" s="26">
        <v>0</v>
      </c>
      <c r="Q15" s="30">
        <v>2</v>
      </c>
      <c r="R15" s="30">
        <v>2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31">
        <v>0</v>
      </c>
      <c r="AA15" s="26">
        <f t="shared" si="8"/>
        <v>0</v>
      </c>
      <c r="AB15" s="30">
        <v>0</v>
      </c>
      <c r="AC15" s="28">
        <f t="shared" si="0"/>
        <v>0</v>
      </c>
      <c r="AD15" s="28">
        <f t="shared" si="1"/>
        <v>0</v>
      </c>
      <c r="AE15" s="28">
        <f t="shared" si="2"/>
        <v>0</v>
      </c>
      <c r="AF15" s="28">
        <f t="shared" si="3"/>
        <v>0</v>
      </c>
      <c r="AG15" s="28">
        <f t="shared" si="4"/>
        <v>0</v>
      </c>
      <c r="AH15" s="28">
        <f t="shared" si="5"/>
        <v>0</v>
      </c>
      <c r="AI15" s="28">
        <f t="shared" si="6"/>
        <v>-1</v>
      </c>
      <c r="AJ15" s="28">
        <f t="shared" si="7"/>
        <v>0</v>
      </c>
      <c r="AK15" s="28">
        <f t="shared" si="9"/>
        <v>0</v>
      </c>
      <c r="AL15" s="28">
        <f t="shared" si="10"/>
        <v>-1</v>
      </c>
    </row>
    <row r="16" spans="1:38" x14ac:dyDescent="0.25">
      <c r="A16" s="2" t="s">
        <v>28</v>
      </c>
      <c r="B16" s="2" t="s">
        <v>28</v>
      </c>
      <c r="C16" s="2" t="s">
        <v>31</v>
      </c>
      <c r="D16" s="4" t="s">
        <v>32</v>
      </c>
      <c r="E16" s="32">
        <v>1</v>
      </c>
      <c r="F16" s="32">
        <v>0.1</v>
      </c>
      <c r="G16" s="26">
        <v>0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32">
        <v>0</v>
      </c>
      <c r="R16" s="32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31">
        <v>0</v>
      </c>
      <c r="AA16" s="26">
        <f t="shared" si="8"/>
        <v>0</v>
      </c>
      <c r="AB16" s="32">
        <v>0</v>
      </c>
      <c r="AC16" s="28">
        <f t="shared" si="0"/>
        <v>0</v>
      </c>
      <c r="AD16" s="28">
        <f t="shared" si="1"/>
        <v>-1</v>
      </c>
      <c r="AE16" s="28">
        <f t="shared" si="2"/>
        <v>0</v>
      </c>
      <c r="AF16" s="28">
        <f t="shared" si="3"/>
        <v>0</v>
      </c>
      <c r="AG16" s="28">
        <f t="shared" si="4"/>
        <v>0</v>
      </c>
      <c r="AH16" s="28">
        <f t="shared" si="5"/>
        <v>0</v>
      </c>
      <c r="AI16" s="28">
        <f t="shared" si="6"/>
        <v>0</v>
      </c>
      <c r="AJ16" s="28">
        <f t="shared" si="7"/>
        <v>0</v>
      </c>
      <c r="AK16" s="28">
        <f t="shared" si="9"/>
        <v>-1</v>
      </c>
      <c r="AL16" s="28">
        <f t="shared" si="10"/>
        <v>-1</v>
      </c>
    </row>
    <row r="17" spans="1:38" x14ac:dyDescent="0.25">
      <c r="A17" s="2" t="s">
        <v>28</v>
      </c>
      <c r="B17" s="2" t="s">
        <v>28</v>
      </c>
      <c r="C17" s="2" t="s">
        <v>33</v>
      </c>
      <c r="D17" s="3" t="s">
        <v>34</v>
      </c>
      <c r="E17" s="30">
        <v>1</v>
      </c>
      <c r="F17" s="30">
        <v>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30">
        <v>0</v>
      </c>
      <c r="R17" s="30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31">
        <v>0</v>
      </c>
      <c r="AA17" s="26">
        <f t="shared" si="8"/>
        <v>0</v>
      </c>
      <c r="AB17" s="30">
        <v>0</v>
      </c>
      <c r="AC17" s="28">
        <f t="shared" si="0"/>
        <v>0</v>
      </c>
      <c r="AD17" s="28">
        <f t="shared" si="1"/>
        <v>0</v>
      </c>
      <c r="AE17" s="28">
        <f t="shared" si="2"/>
        <v>0</v>
      </c>
      <c r="AF17" s="28">
        <f t="shared" si="3"/>
        <v>0</v>
      </c>
      <c r="AG17" s="28">
        <f t="shared" si="4"/>
        <v>0</v>
      </c>
      <c r="AH17" s="28">
        <f t="shared" si="5"/>
        <v>0</v>
      </c>
      <c r="AI17" s="28">
        <f t="shared" si="6"/>
        <v>0</v>
      </c>
      <c r="AJ17" s="28">
        <f t="shared" si="7"/>
        <v>0</v>
      </c>
      <c r="AK17" s="28">
        <f t="shared" si="9"/>
        <v>0</v>
      </c>
      <c r="AL17" s="28">
        <f t="shared" si="10"/>
        <v>0</v>
      </c>
    </row>
    <row r="18" spans="1:38" x14ac:dyDescent="0.25">
      <c r="A18" s="2" t="s">
        <v>28</v>
      </c>
      <c r="B18" s="2" t="s">
        <v>28</v>
      </c>
      <c r="C18" s="2" t="s">
        <v>35</v>
      </c>
      <c r="D18" s="3" t="s">
        <v>30</v>
      </c>
      <c r="E18" s="30">
        <v>5</v>
      </c>
      <c r="F18" s="30">
        <v>4</v>
      </c>
      <c r="G18" s="26">
        <v>0</v>
      </c>
      <c r="H18" s="26">
        <v>1</v>
      </c>
      <c r="I18" s="26">
        <v>0</v>
      </c>
      <c r="J18" s="26">
        <v>1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  <c r="Q18" s="30">
        <v>0</v>
      </c>
      <c r="R18" s="30">
        <v>0</v>
      </c>
      <c r="S18" s="26">
        <v>0</v>
      </c>
      <c r="T18" s="26">
        <v>0</v>
      </c>
      <c r="U18" s="26">
        <v>0</v>
      </c>
      <c r="V18" s="26">
        <v>2</v>
      </c>
      <c r="W18" s="26">
        <v>0</v>
      </c>
      <c r="X18" s="26">
        <v>0</v>
      </c>
      <c r="Y18" s="26">
        <v>0</v>
      </c>
      <c r="Z18" s="31">
        <v>0</v>
      </c>
      <c r="AA18" s="26">
        <f t="shared" si="8"/>
        <v>2</v>
      </c>
      <c r="AB18" s="30">
        <v>0</v>
      </c>
      <c r="AC18" s="28">
        <f t="shared" si="0"/>
        <v>-1</v>
      </c>
      <c r="AD18" s="28">
        <f t="shared" si="1"/>
        <v>0</v>
      </c>
      <c r="AE18" s="28">
        <f t="shared" si="2"/>
        <v>-1</v>
      </c>
      <c r="AF18" s="28">
        <f t="shared" si="3"/>
        <v>2</v>
      </c>
      <c r="AG18" s="28">
        <f t="shared" si="4"/>
        <v>-1</v>
      </c>
      <c r="AH18" s="28">
        <f t="shared" si="5"/>
        <v>0</v>
      </c>
      <c r="AI18" s="28">
        <f t="shared" si="6"/>
        <v>0</v>
      </c>
      <c r="AJ18" s="28">
        <f t="shared" si="7"/>
        <v>0</v>
      </c>
      <c r="AK18" s="28">
        <f t="shared" si="9"/>
        <v>0</v>
      </c>
      <c r="AL18" s="28">
        <f t="shared" si="10"/>
        <v>-1</v>
      </c>
    </row>
    <row r="19" spans="1:38" x14ac:dyDescent="0.25">
      <c r="A19" s="2" t="s">
        <v>28</v>
      </c>
      <c r="B19" s="2" t="s">
        <v>28</v>
      </c>
      <c r="C19" s="2" t="s">
        <v>36</v>
      </c>
      <c r="D19" s="3" t="s">
        <v>30</v>
      </c>
      <c r="E19" s="30">
        <v>2</v>
      </c>
      <c r="F19" s="30">
        <v>1.7</v>
      </c>
      <c r="G19" s="26">
        <v>0</v>
      </c>
      <c r="H19" s="26">
        <v>0</v>
      </c>
      <c r="I19" s="26">
        <v>1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30">
        <v>0</v>
      </c>
      <c r="R19" s="30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31">
        <v>0</v>
      </c>
      <c r="AA19" s="26">
        <f t="shared" si="8"/>
        <v>0</v>
      </c>
      <c r="AB19" s="30">
        <v>0</v>
      </c>
      <c r="AC19" s="28">
        <f t="shared" si="0"/>
        <v>0</v>
      </c>
      <c r="AD19" s="28">
        <f t="shared" si="1"/>
        <v>-1</v>
      </c>
      <c r="AE19" s="28">
        <f t="shared" si="2"/>
        <v>0</v>
      </c>
      <c r="AF19" s="28">
        <f t="shared" si="3"/>
        <v>0</v>
      </c>
      <c r="AG19" s="28">
        <f t="shared" si="4"/>
        <v>-1</v>
      </c>
      <c r="AH19" s="28">
        <f t="shared" si="5"/>
        <v>0</v>
      </c>
      <c r="AI19" s="28">
        <f t="shared" si="6"/>
        <v>0</v>
      </c>
      <c r="AJ19" s="28">
        <f t="shared" si="7"/>
        <v>0</v>
      </c>
      <c r="AK19" s="28">
        <f t="shared" si="9"/>
        <v>-1</v>
      </c>
      <c r="AL19" s="28">
        <f t="shared" si="10"/>
        <v>-2</v>
      </c>
    </row>
    <row r="20" spans="1:38" x14ac:dyDescent="0.25">
      <c r="A20" s="2" t="s">
        <v>28</v>
      </c>
      <c r="B20" s="2" t="s">
        <v>28</v>
      </c>
      <c r="C20" s="2" t="s">
        <v>37</v>
      </c>
      <c r="D20" s="3" t="s">
        <v>38</v>
      </c>
      <c r="E20" s="30">
        <v>0</v>
      </c>
      <c r="F20" s="30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30">
        <v>0</v>
      </c>
      <c r="R20" s="30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31">
        <v>0</v>
      </c>
      <c r="AA20" s="26">
        <f t="shared" si="8"/>
        <v>0</v>
      </c>
      <c r="AB20" s="30">
        <v>0</v>
      </c>
      <c r="AC20" s="28">
        <f t="shared" si="0"/>
        <v>0</v>
      </c>
      <c r="AD20" s="28">
        <f t="shared" si="1"/>
        <v>0</v>
      </c>
      <c r="AE20" s="28">
        <f t="shared" si="2"/>
        <v>0</v>
      </c>
      <c r="AF20" s="28">
        <f t="shared" si="3"/>
        <v>0</v>
      </c>
      <c r="AG20" s="28">
        <f t="shared" si="4"/>
        <v>0</v>
      </c>
      <c r="AH20" s="28">
        <f t="shared" si="5"/>
        <v>0</v>
      </c>
      <c r="AI20" s="28">
        <f t="shared" si="6"/>
        <v>0</v>
      </c>
      <c r="AJ20" s="28">
        <f t="shared" si="7"/>
        <v>0</v>
      </c>
      <c r="AK20" s="28">
        <f t="shared" si="9"/>
        <v>0</v>
      </c>
      <c r="AL20" s="28">
        <f t="shared" si="10"/>
        <v>0</v>
      </c>
    </row>
    <row r="21" spans="1:38" x14ac:dyDescent="0.25">
      <c r="A21" s="2" t="s">
        <v>28</v>
      </c>
      <c r="B21" s="2" t="s">
        <v>28</v>
      </c>
      <c r="C21" s="2" t="s">
        <v>39</v>
      </c>
      <c r="D21" s="3" t="s">
        <v>30</v>
      </c>
      <c r="E21" s="30">
        <v>4</v>
      </c>
      <c r="F21" s="30">
        <v>3.8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30">
        <v>0</v>
      </c>
      <c r="R21" s="30">
        <v>0</v>
      </c>
      <c r="S21" s="26">
        <v>0</v>
      </c>
      <c r="T21" s="26">
        <v>0</v>
      </c>
      <c r="U21" s="26">
        <v>0</v>
      </c>
      <c r="V21" s="26">
        <v>1</v>
      </c>
      <c r="W21" s="26">
        <v>0</v>
      </c>
      <c r="X21" s="26">
        <v>1</v>
      </c>
      <c r="Y21" s="26">
        <v>0</v>
      </c>
      <c r="Z21" s="31">
        <v>0</v>
      </c>
      <c r="AA21" s="26">
        <f t="shared" si="8"/>
        <v>2</v>
      </c>
      <c r="AB21" s="30">
        <v>0</v>
      </c>
      <c r="AC21" s="28">
        <f t="shared" si="0"/>
        <v>0</v>
      </c>
      <c r="AD21" s="28">
        <f t="shared" si="1"/>
        <v>0</v>
      </c>
      <c r="AE21" s="28">
        <f t="shared" si="2"/>
        <v>0</v>
      </c>
      <c r="AF21" s="28">
        <f t="shared" si="3"/>
        <v>1</v>
      </c>
      <c r="AG21" s="28">
        <f t="shared" si="4"/>
        <v>0</v>
      </c>
      <c r="AH21" s="28">
        <f t="shared" si="5"/>
        <v>1</v>
      </c>
      <c r="AI21" s="28">
        <f t="shared" si="6"/>
        <v>0</v>
      </c>
      <c r="AJ21" s="28">
        <f t="shared" si="7"/>
        <v>0</v>
      </c>
      <c r="AK21" s="28">
        <f t="shared" si="9"/>
        <v>1</v>
      </c>
      <c r="AL21" s="28">
        <f t="shared" si="10"/>
        <v>2</v>
      </c>
    </row>
    <row r="22" spans="1:38" x14ac:dyDescent="0.25">
      <c r="A22" s="2" t="s">
        <v>28</v>
      </c>
      <c r="B22" s="2" t="s">
        <v>28</v>
      </c>
      <c r="C22" s="2" t="s">
        <v>40</v>
      </c>
      <c r="D22" s="3" t="s">
        <v>30</v>
      </c>
      <c r="E22" s="30">
        <v>4</v>
      </c>
      <c r="F22" s="30">
        <v>2.5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0">
        <v>1</v>
      </c>
      <c r="R22" s="30">
        <v>1</v>
      </c>
      <c r="S22" s="26">
        <v>1</v>
      </c>
      <c r="T22" s="26">
        <v>2</v>
      </c>
      <c r="U22" s="26">
        <v>0</v>
      </c>
      <c r="V22" s="26">
        <v>1</v>
      </c>
      <c r="W22" s="26">
        <v>1</v>
      </c>
      <c r="X22" s="26">
        <v>1</v>
      </c>
      <c r="Y22" s="26">
        <v>0</v>
      </c>
      <c r="Z22" s="31">
        <v>0</v>
      </c>
      <c r="AA22" s="26">
        <f t="shared" si="8"/>
        <v>6</v>
      </c>
      <c r="AB22" s="30">
        <v>1</v>
      </c>
      <c r="AC22" s="28">
        <f t="shared" si="0"/>
        <v>1</v>
      </c>
      <c r="AD22" s="28">
        <f t="shared" si="1"/>
        <v>2</v>
      </c>
      <c r="AE22" s="28">
        <f t="shared" si="2"/>
        <v>0</v>
      </c>
      <c r="AF22" s="28">
        <f t="shared" si="3"/>
        <v>1</v>
      </c>
      <c r="AG22" s="28">
        <f t="shared" si="4"/>
        <v>1</v>
      </c>
      <c r="AH22" s="28">
        <f t="shared" si="5"/>
        <v>1</v>
      </c>
      <c r="AI22" s="28">
        <f t="shared" si="6"/>
        <v>0</v>
      </c>
      <c r="AJ22" s="28">
        <f t="shared" si="7"/>
        <v>0</v>
      </c>
      <c r="AK22" s="28">
        <f t="shared" si="9"/>
        <v>4</v>
      </c>
      <c r="AL22" s="28">
        <f t="shared" si="10"/>
        <v>6</v>
      </c>
    </row>
    <row r="23" spans="1:38" x14ac:dyDescent="0.25">
      <c r="A23" s="2" t="s">
        <v>28</v>
      </c>
      <c r="B23" s="2" t="s">
        <v>28</v>
      </c>
      <c r="C23" s="2" t="s">
        <v>41</v>
      </c>
      <c r="D23" s="3" t="s">
        <v>30</v>
      </c>
      <c r="E23" s="30">
        <v>4</v>
      </c>
      <c r="F23" s="30">
        <v>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0">
        <v>1</v>
      </c>
      <c r="R23" s="30">
        <v>1</v>
      </c>
      <c r="S23" s="26">
        <v>0</v>
      </c>
      <c r="T23" s="26">
        <v>0</v>
      </c>
      <c r="U23" s="26">
        <v>1</v>
      </c>
      <c r="V23" s="26">
        <v>0</v>
      </c>
      <c r="W23" s="26">
        <v>0</v>
      </c>
      <c r="X23" s="26">
        <v>1</v>
      </c>
      <c r="Y23" s="26">
        <v>0</v>
      </c>
      <c r="Z23" s="31">
        <v>0</v>
      </c>
      <c r="AA23" s="26">
        <f t="shared" si="8"/>
        <v>2</v>
      </c>
      <c r="AB23" s="30">
        <v>0</v>
      </c>
      <c r="AC23" s="28">
        <f t="shared" si="0"/>
        <v>0</v>
      </c>
      <c r="AD23" s="28">
        <f t="shared" si="1"/>
        <v>0</v>
      </c>
      <c r="AE23" s="28">
        <f t="shared" si="2"/>
        <v>1</v>
      </c>
      <c r="AF23" s="28">
        <f t="shared" si="3"/>
        <v>0</v>
      </c>
      <c r="AG23" s="28">
        <f t="shared" si="4"/>
        <v>0</v>
      </c>
      <c r="AH23" s="28">
        <f t="shared" si="5"/>
        <v>1</v>
      </c>
      <c r="AI23" s="28">
        <f t="shared" si="6"/>
        <v>0</v>
      </c>
      <c r="AJ23" s="28">
        <f t="shared" si="7"/>
        <v>0</v>
      </c>
      <c r="AK23" s="28">
        <f t="shared" si="9"/>
        <v>1</v>
      </c>
      <c r="AL23" s="28">
        <f t="shared" si="10"/>
        <v>2</v>
      </c>
    </row>
    <row r="24" spans="1:38" x14ac:dyDescent="0.25">
      <c r="A24" s="2" t="s">
        <v>28</v>
      </c>
      <c r="B24" s="2" t="s">
        <v>28</v>
      </c>
      <c r="C24" s="2" t="s">
        <v>42</v>
      </c>
      <c r="D24" s="3" t="s">
        <v>30</v>
      </c>
      <c r="E24" s="30">
        <v>1</v>
      </c>
      <c r="F24" s="30">
        <v>0.75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0">
        <v>0</v>
      </c>
      <c r="R24" s="30">
        <v>0</v>
      </c>
      <c r="S24" s="26">
        <v>0</v>
      </c>
      <c r="T24" s="26">
        <v>0</v>
      </c>
      <c r="U24" s="26">
        <v>0</v>
      </c>
      <c r="V24" s="26">
        <v>1</v>
      </c>
      <c r="W24" s="26">
        <v>0</v>
      </c>
      <c r="X24" s="26">
        <v>0</v>
      </c>
      <c r="Y24" s="26">
        <v>0</v>
      </c>
      <c r="Z24" s="31">
        <v>0</v>
      </c>
      <c r="AA24" s="26">
        <f t="shared" si="8"/>
        <v>1</v>
      </c>
      <c r="AB24" s="30">
        <v>0</v>
      </c>
      <c r="AC24" s="28">
        <f t="shared" si="0"/>
        <v>0</v>
      </c>
      <c r="AD24" s="28">
        <f t="shared" si="1"/>
        <v>-1</v>
      </c>
      <c r="AE24" s="28">
        <f t="shared" si="2"/>
        <v>0</v>
      </c>
      <c r="AF24" s="28">
        <f t="shared" si="3"/>
        <v>1</v>
      </c>
      <c r="AG24" s="28">
        <f t="shared" si="4"/>
        <v>0</v>
      </c>
      <c r="AH24" s="28">
        <f t="shared" si="5"/>
        <v>0</v>
      </c>
      <c r="AI24" s="28">
        <f t="shared" si="6"/>
        <v>0</v>
      </c>
      <c r="AJ24" s="28">
        <f t="shared" si="7"/>
        <v>0</v>
      </c>
      <c r="AK24" s="28">
        <f t="shared" si="9"/>
        <v>0</v>
      </c>
      <c r="AL24" s="28">
        <f t="shared" si="10"/>
        <v>0</v>
      </c>
    </row>
    <row r="25" spans="1:38" x14ac:dyDescent="0.25">
      <c r="A25" s="2" t="s">
        <v>28</v>
      </c>
      <c r="B25" s="2" t="s">
        <v>28</v>
      </c>
      <c r="C25" s="2" t="s">
        <v>42</v>
      </c>
      <c r="D25" s="4" t="s">
        <v>43</v>
      </c>
      <c r="E25" s="32">
        <v>1</v>
      </c>
      <c r="F25" s="32">
        <v>0.5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>
        <v>0</v>
      </c>
      <c r="R25" s="32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31">
        <v>0</v>
      </c>
      <c r="AA25" s="26">
        <f t="shared" si="8"/>
        <v>0</v>
      </c>
      <c r="AB25" s="32">
        <v>0</v>
      </c>
      <c r="AC25" s="28">
        <f t="shared" si="0"/>
        <v>0</v>
      </c>
      <c r="AD25" s="28">
        <f t="shared" si="1"/>
        <v>0</v>
      </c>
      <c r="AE25" s="28">
        <f t="shared" si="2"/>
        <v>0</v>
      </c>
      <c r="AF25" s="28">
        <f t="shared" si="3"/>
        <v>0</v>
      </c>
      <c r="AG25" s="28">
        <f t="shared" si="4"/>
        <v>0</v>
      </c>
      <c r="AH25" s="28">
        <f t="shared" si="5"/>
        <v>0</v>
      </c>
      <c r="AI25" s="28">
        <f t="shared" si="6"/>
        <v>0</v>
      </c>
      <c r="AJ25" s="28">
        <f t="shared" si="7"/>
        <v>0</v>
      </c>
      <c r="AK25" s="28">
        <f t="shared" si="9"/>
        <v>0</v>
      </c>
      <c r="AL25" s="28">
        <f t="shared" si="10"/>
        <v>0</v>
      </c>
    </row>
    <row r="26" spans="1:38" x14ac:dyDescent="0.25">
      <c r="A26" s="2" t="s">
        <v>28</v>
      </c>
      <c r="B26" s="2" t="s">
        <v>28</v>
      </c>
      <c r="C26" s="2" t="s">
        <v>42</v>
      </c>
      <c r="D26" s="5" t="s">
        <v>44</v>
      </c>
      <c r="E26" s="33">
        <v>1</v>
      </c>
      <c r="F26" s="33">
        <v>0.5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3">
        <v>0</v>
      </c>
      <c r="R26" s="33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31">
        <v>0</v>
      </c>
      <c r="AA26" s="26">
        <f t="shared" si="8"/>
        <v>0</v>
      </c>
      <c r="AB26" s="26">
        <v>0</v>
      </c>
      <c r="AC26" s="28">
        <f t="shared" si="0"/>
        <v>0</v>
      </c>
      <c r="AD26" s="28">
        <f t="shared" si="1"/>
        <v>0</v>
      </c>
      <c r="AE26" s="28">
        <f t="shared" si="2"/>
        <v>0</v>
      </c>
      <c r="AF26" s="28">
        <f t="shared" si="3"/>
        <v>0</v>
      </c>
      <c r="AG26" s="28">
        <f t="shared" si="4"/>
        <v>0</v>
      </c>
      <c r="AH26" s="28">
        <f t="shared" si="5"/>
        <v>0</v>
      </c>
      <c r="AI26" s="28">
        <f t="shared" si="6"/>
        <v>0</v>
      </c>
      <c r="AJ26" s="28">
        <f t="shared" si="7"/>
        <v>0</v>
      </c>
      <c r="AK26" s="28">
        <f t="shared" si="9"/>
        <v>0</v>
      </c>
      <c r="AL26" s="28">
        <f t="shared" si="10"/>
        <v>0</v>
      </c>
    </row>
    <row r="27" spans="1:38" x14ac:dyDescent="0.25">
      <c r="A27" s="2" t="s">
        <v>28</v>
      </c>
      <c r="B27" s="2" t="s">
        <v>28</v>
      </c>
      <c r="C27" s="2" t="s">
        <v>45</v>
      </c>
      <c r="D27" s="3" t="s">
        <v>30</v>
      </c>
      <c r="E27" s="30">
        <v>6</v>
      </c>
      <c r="F27" s="30">
        <v>4.6500000000000004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6</v>
      </c>
      <c r="Q27" s="30">
        <v>0</v>
      </c>
      <c r="R27" s="30">
        <v>0</v>
      </c>
      <c r="S27" s="26">
        <v>0</v>
      </c>
      <c r="T27" s="26">
        <v>0</v>
      </c>
      <c r="U27" s="26">
        <v>1</v>
      </c>
      <c r="V27" s="26">
        <v>0</v>
      </c>
      <c r="W27" s="26">
        <v>0</v>
      </c>
      <c r="X27" s="26">
        <v>0</v>
      </c>
      <c r="Y27" s="26">
        <v>0</v>
      </c>
      <c r="Z27" s="31">
        <v>0</v>
      </c>
      <c r="AA27" s="26">
        <f t="shared" si="8"/>
        <v>1</v>
      </c>
      <c r="AB27" s="30">
        <v>1</v>
      </c>
      <c r="AC27" s="28">
        <f t="shared" si="0"/>
        <v>0</v>
      </c>
      <c r="AD27" s="28">
        <f t="shared" si="1"/>
        <v>0</v>
      </c>
      <c r="AE27" s="28">
        <f t="shared" si="2"/>
        <v>1</v>
      </c>
      <c r="AF27" s="28">
        <f t="shared" si="3"/>
        <v>0</v>
      </c>
      <c r="AG27" s="28">
        <f t="shared" si="4"/>
        <v>0</v>
      </c>
      <c r="AH27" s="28">
        <f t="shared" si="5"/>
        <v>0</v>
      </c>
      <c r="AI27" s="28">
        <f t="shared" si="6"/>
        <v>0</v>
      </c>
      <c r="AJ27" s="28">
        <f t="shared" si="7"/>
        <v>0</v>
      </c>
      <c r="AK27" s="28">
        <f t="shared" si="9"/>
        <v>1</v>
      </c>
      <c r="AL27" s="28">
        <f t="shared" si="10"/>
        <v>1</v>
      </c>
    </row>
    <row r="28" spans="1:38" x14ac:dyDescent="0.25">
      <c r="A28" s="2" t="s">
        <v>28</v>
      </c>
      <c r="B28" s="2" t="s">
        <v>28</v>
      </c>
      <c r="C28" s="2" t="s">
        <v>46</v>
      </c>
      <c r="D28" s="3" t="s">
        <v>30</v>
      </c>
      <c r="E28" s="30">
        <v>1</v>
      </c>
      <c r="F28" s="30">
        <v>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0">
        <v>2</v>
      </c>
      <c r="R28" s="30">
        <v>1.5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31">
        <v>0</v>
      </c>
      <c r="AA28" s="26">
        <f t="shared" si="8"/>
        <v>0</v>
      </c>
      <c r="AB28" s="30">
        <v>0</v>
      </c>
      <c r="AC28" s="28">
        <f t="shared" si="0"/>
        <v>0</v>
      </c>
      <c r="AD28" s="28">
        <f t="shared" si="1"/>
        <v>0</v>
      </c>
      <c r="AE28" s="28">
        <f t="shared" si="2"/>
        <v>0</v>
      </c>
      <c r="AF28" s="28">
        <f t="shared" si="3"/>
        <v>0</v>
      </c>
      <c r="AG28" s="28">
        <f t="shared" si="4"/>
        <v>0</v>
      </c>
      <c r="AH28" s="28">
        <f t="shared" si="5"/>
        <v>0</v>
      </c>
      <c r="AI28" s="28">
        <f t="shared" si="6"/>
        <v>0</v>
      </c>
      <c r="AJ28" s="28">
        <f t="shared" si="7"/>
        <v>0</v>
      </c>
      <c r="AK28" s="28">
        <f t="shared" si="9"/>
        <v>0</v>
      </c>
      <c r="AL28" s="28">
        <f t="shared" si="10"/>
        <v>0</v>
      </c>
    </row>
    <row r="29" spans="1:38" x14ac:dyDescent="0.25">
      <c r="A29" s="2" t="s">
        <v>28</v>
      </c>
      <c r="B29" s="2" t="s">
        <v>28</v>
      </c>
      <c r="C29" s="2" t="s">
        <v>47</v>
      </c>
      <c r="D29" s="3" t="s">
        <v>30</v>
      </c>
      <c r="E29" s="30">
        <v>2</v>
      </c>
      <c r="F29" s="30">
        <v>1.95</v>
      </c>
      <c r="G29" s="26">
        <v>0</v>
      </c>
      <c r="H29" s="26">
        <v>0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30">
        <v>1</v>
      </c>
      <c r="R29" s="30">
        <v>1</v>
      </c>
      <c r="S29" s="26">
        <v>0</v>
      </c>
      <c r="T29" s="26">
        <v>0</v>
      </c>
      <c r="U29" s="26">
        <v>1</v>
      </c>
      <c r="V29" s="26">
        <v>0</v>
      </c>
      <c r="W29" s="26">
        <v>1</v>
      </c>
      <c r="X29" s="26">
        <v>0</v>
      </c>
      <c r="Y29" s="26">
        <v>1</v>
      </c>
      <c r="Z29" s="31">
        <v>0</v>
      </c>
      <c r="AA29" s="26">
        <f t="shared" si="8"/>
        <v>3</v>
      </c>
      <c r="AB29" s="30">
        <v>0</v>
      </c>
      <c r="AC29" s="28">
        <f t="shared" si="0"/>
        <v>0</v>
      </c>
      <c r="AD29" s="28">
        <f t="shared" si="1"/>
        <v>-1</v>
      </c>
      <c r="AE29" s="28">
        <f t="shared" si="2"/>
        <v>1</v>
      </c>
      <c r="AF29" s="28">
        <f t="shared" si="3"/>
        <v>0</v>
      </c>
      <c r="AG29" s="28">
        <f t="shared" si="4"/>
        <v>1</v>
      </c>
      <c r="AH29" s="28">
        <f t="shared" si="5"/>
        <v>0</v>
      </c>
      <c r="AI29" s="28">
        <f t="shared" si="6"/>
        <v>1</v>
      </c>
      <c r="AJ29" s="28">
        <f t="shared" si="7"/>
        <v>0</v>
      </c>
      <c r="AK29" s="28">
        <f t="shared" si="9"/>
        <v>0</v>
      </c>
      <c r="AL29" s="28">
        <f t="shared" si="10"/>
        <v>2</v>
      </c>
    </row>
    <row r="30" spans="1:38" x14ac:dyDescent="0.25">
      <c r="A30" s="2" t="s">
        <v>28</v>
      </c>
      <c r="B30" s="2" t="s">
        <v>28</v>
      </c>
      <c r="C30" s="2" t="s">
        <v>47</v>
      </c>
      <c r="D30" s="3" t="s">
        <v>30</v>
      </c>
      <c r="E30" s="30">
        <v>3</v>
      </c>
      <c r="F30" s="30">
        <v>3</v>
      </c>
      <c r="G30" s="26">
        <v>0</v>
      </c>
      <c r="H30" s="26">
        <v>1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1</v>
      </c>
      <c r="Q30" s="30">
        <v>0</v>
      </c>
      <c r="R30" s="30">
        <v>0</v>
      </c>
      <c r="S30" s="26">
        <v>0</v>
      </c>
      <c r="T30" s="26">
        <v>0</v>
      </c>
      <c r="U30" s="26">
        <v>0</v>
      </c>
      <c r="V30" s="26">
        <v>1</v>
      </c>
      <c r="W30" s="26">
        <v>1</v>
      </c>
      <c r="X30" s="26">
        <v>0</v>
      </c>
      <c r="Y30" s="26">
        <v>1</v>
      </c>
      <c r="Z30" s="31">
        <v>0</v>
      </c>
      <c r="AA30" s="26">
        <f t="shared" si="8"/>
        <v>3</v>
      </c>
      <c r="AB30" s="30">
        <v>0</v>
      </c>
      <c r="AC30" s="28">
        <f t="shared" si="0"/>
        <v>-1</v>
      </c>
      <c r="AD30" s="28">
        <f t="shared" si="1"/>
        <v>0</v>
      </c>
      <c r="AE30" s="28">
        <f t="shared" si="2"/>
        <v>0</v>
      </c>
      <c r="AF30" s="28">
        <f t="shared" si="3"/>
        <v>1</v>
      </c>
      <c r="AG30" s="28">
        <f t="shared" si="4"/>
        <v>1</v>
      </c>
      <c r="AH30" s="28">
        <f t="shared" si="5"/>
        <v>0</v>
      </c>
      <c r="AI30" s="28">
        <f t="shared" si="6"/>
        <v>1</v>
      </c>
      <c r="AJ30" s="28">
        <f t="shared" si="7"/>
        <v>0</v>
      </c>
      <c r="AK30" s="28">
        <f t="shared" si="9"/>
        <v>0</v>
      </c>
      <c r="AL30" s="28">
        <f t="shared" si="10"/>
        <v>2</v>
      </c>
    </row>
    <row r="31" spans="1:38" x14ac:dyDescent="0.25">
      <c r="A31" s="2" t="s">
        <v>28</v>
      </c>
      <c r="B31" s="2" t="s">
        <v>28</v>
      </c>
      <c r="C31" s="2" t="s">
        <v>48</v>
      </c>
      <c r="D31" s="3" t="s">
        <v>30</v>
      </c>
      <c r="E31" s="30">
        <v>3</v>
      </c>
      <c r="F31" s="30">
        <v>3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3</v>
      </c>
      <c r="O31" s="26">
        <v>0</v>
      </c>
      <c r="P31" s="26">
        <v>0</v>
      </c>
      <c r="Q31" s="30">
        <v>0</v>
      </c>
      <c r="R31" s="30">
        <v>0</v>
      </c>
      <c r="S31" s="26">
        <v>0</v>
      </c>
      <c r="T31" s="26">
        <v>0</v>
      </c>
      <c r="U31" s="26">
        <v>0</v>
      </c>
      <c r="V31" s="26">
        <v>0</v>
      </c>
      <c r="W31" s="26">
        <v>2</v>
      </c>
      <c r="X31" s="26">
        <v>0</v>
      </c>
      <c r="Y31" s="26">
        <v>0</v>
      </c>
      <c r="Z31" s="31">
        <v>0</v>
      </c>
      <c r="AA31" s="26">
        <f t="shared" si="8"/>
        <v>2</v>
      </c>
      <c r="AB31" s="30">
        <v>2</v>
      </c>
      <c r="AC31" s="28">
        <f t="shared" si="0"/>
        <v>0</v>
      </c>
      <c r="AD31" s="28">
        <f t="shared" si="1"/>
        <v>0</v>
      </c>
      <c r="AE31" s="28">
        <f t="shared" si="2"/>
        <v>0</v>
      </c>
      <c r="AF31" s="28">
        <f t="shared" si="3"/>
        <v>0</v>
      </c>
      <c r="AG31" s="28">
        <f t="shared" si="4"/>
        <v>2</v>
      </c>
      <c r="AH31" s="28">
        <f t="shared" si="5"/>
        <v>0</v>
      </c>
      <c r="AI31" s="28">
        <f t="shared" si="6"/>
        <v>-3</v>
      </c>
      <c r="AJ31" s="28">
        <f t="shared" si="7"/>
        <v>0</v>
      </c>
      <c r="AK31" s="28">
        <f t="shared" si="9"/>
        <v>0</v>
      </c>
      <c r="AL31" s="28">
        <f t="shared" si="10"/>
        <v>-1</v>
      </c>
    </row>
    <row r="32" spans="1:38" x14ac:dyDescent="0.25">
      <c r="A32" s="2" t="s">
        <v>28</v>
      </c>
      <c r="B32" s="2" t="s">
        <v>28</v>
      </c>
      <c r="C32" s="2" t="s">
        <v>49</v>
      </c>
      <c r="D32" s="3" t="s">
        <v>30</v>
      </c>
      <c r="E32" s="30">
        <v>6</v>
      </c>
      <c r="F32" s="30">
        <v>3.55</v>
      </c>
      <c r="G32" s="26">
        <v>2</v>
      </c>
      <c r="H32" s="26">
        <v>0</v>
      </c>
      <c r="I32" s="26">
        <v>2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30">
        <v>0</v>
      </c>
      <c r="R32" s="30">
        <v>0</v>
      </c>
      <c r="S32" s="26">
        <v>0</v>
      </c>
      <c r="T32" s="26">
        <v>0</v>
      </c>
      <c r="U32" s="26">
        <v>0</v>
      </c>
      <c r="V32" s="26">
        <v>1</v>
      </c>
      <c r="W32" s="26">
        <v>0</v>
      </c>
      <c r="X32" s="26">
        <v>0</v>
      </c>
      <c r="Y32" s="26">
        <v>0</v>
      </c>
      <c r="Z32" s="31">
        <v>0</v>
      </c>
      <c r="AA32" s="26">
        <f t="shared" si="8"/>
        <v>1</v>
      </c>
      <c r="AB32" s="30">
        <v>1</v>
      </c>
      <c r="AC32" s="28">
        <f t="shared" si="0"/>
        <v>-2</v>
      </c>
      <c r="AD32" s="28">
        <f t="shared" si="1"/>
        <v>-2</v>
      </c>
      <c r="AE32" s="28">
        <f t="shared" si="2"/>
        <v>0</v>
      </c>
      <c r="AF32" s="28">
        <f t="shared" si="3"/>
        <v>1</v>
      </c>
      <c r="AG32" s="28">
        <f t="shared" si="4"/>
        <v>0</v>
      </c>
      <c r="AH32" s="28">
        <f t="shared" si="5"/>
        <v>0</v>
      </c>
      <c r="AI32" s="28">
        <f t="shared" si="6"/>
        <v>0</v>
      </c>
      <c r="AJ32" s="28">
        <f t="shared" si="7"/>
        <v>0</v>
      </c>
      <c r="AK32" s="28">
        <f t="shared" si="9"/>
        <v>-3</v>
      </c>
      <c r="AL32" s="28">
        <f t="shared" si="10"/>
        <v>-3</v>
      </c>
    </row>
    <row r="33" spans="1:38" x14ac:dyDescent="0.25">
      <c r="A33" s="2" t="s">
        <v>28</v>
      </c>
      <c r="B33" s="2" t="s">
        <v>28</v>
      </c>
      <c r="C33" s="2" t="s">
        <v>49</v>
      </c>
      <c r="D33" s="4" t="s">
        <v>50</v>
      </c>
      <c r="E33" s="32">
        <v>1</v>
      </c>
      <c r="F33" s="32">
        <v>0.5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32">
        <v>0</v>
      </c>
      <c r="R33" s="32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31">
        <v>0</v>
      </c>
      <c r="AA33" s="26">
        <f t="shared" si="8"/>
        <v>0</v>
      </c>
      <c r="AB33" s="32">
        <v>0</v>
      </c>
      <c r="AC33" s="28">
        <f t="shared" si="0"/>
        <v>0</v>
      </c>
      <c r="AD33" s="28">
        <f t="shared" si="1"/>
        <v>0</v>
      </c>
      <c r="AE33" s="28">
        <f t="shared" si="2"/>
        <v>0</v>
      </c>
      <c r="AF33" s="28">
        <f t="shared" si="3"/>
        <v>0</v>
      </c>
      <c r="AG33" s="28">
        <f t="shared" si="4"/>
        <v>0</v>
      </c>
      <c r="AH33" s="28">
        <f t="shared" si="5"/>
        <v>0</v>
      </c>
      <c r="AI33" s="28">
        <f t="shared" si="6"/>
        <v>0</v>
      </c>
      <c r="AJ33" s="28">
        <f t="shared" si="7"/>
        <v>0</v>
      </c>
      <c r="AK33" s="28">
        <f t="shared" si="9"/>
        <v>0</v>
      </c>
      <c r="AL33" s="28">
        <f t="shared" si="10"/>
        <v>0</v>
      </c>
    </row>
    <row r="34" spans="1:38" x14ac:dyDescent="0.25">
      <c r="A34" s="2" t="s">
        <v>28</v>
      </c>
      <c r="B34" s="2" t="s">
        <v>28</v>
      </c>
      <c r="C34" s="2" t="s">
        <v>49</v>
      </c>
      <c r="D34" s="5" t="s">
        <v>51</v>
      </c>
      <c r="E34" s="33">
        <v>1</v>
      </c>
      <c r="F34" s="33">
        <v>0.7</v>
      </c>
      <c r="G34" s="26">
        <v>0</v>
      </c>
      <c r="H34" s="26">
        <v>0</v>
      </c>
      <c r="I34" s="26">
        <v>0</v>
      </c>
      <c r="J34" s="26">
        <v>0</v>
      </c>
      <c r="K34" s="26">
        <v>1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33">
        <v>0</v>
      </c>
      <c r="R34" s="33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31">
        <v>0</v>
      </c>
      <c r="AA34" s="26">
        <f t="shared" si="8"/>
        <v>0</v>
      </c>
      <c r="AB34" s="31">
        <v>0</v>
      </c>
      <c r="AC34" s="28">
        <f t="shared" si="0"/>
        <v>0</v>
      </c>
      <c r="AD34" s="28">
        <f t="shared" si="1"/>
        <v>0</v>
      </c>
      <c r="AE34" s="28">
        <f t="shared" si="2"/>
        <v>0</v>
      </c>
      <c r="AF34" s="28">
        <f t="shared" si="3"/>
        <v>-1</v>
      </c>
      <c r="AG34" s="28">
        <f t="shared" si="4"/>
        <v>0</v>
      </c>
      <c r="AH34" s="28">
        <f t="shared" si="5"/>
        <v>0</v>
      </c>
      <c r="AI34" s="28">
        <f t="shared" si="6"/>
        <v>0</v>
      </c>
      <c r="AJ34" s="28">
        <f t="shared" si="7"/>
        <v>0</v>
      </c>
      <c r="AK34" s="28">
        <f t="shared" si="9"/>
        <v>-1</v>
      </c>
      <c r="AL34" s="28">
        <f t="shared" si="10"/>
        <v>-1</v>
      </c>
    </row>
    <row r="35" spans="1:38" x14ac:dyDescent="0.25">
      <c r="A35" s="2" t="s">
        <v>28</v>
      </c>
      <c r="B35" s="2" t="s">
        <v>28</v>
      </c>
      <c r="C35" s="8" t="s">
        <v>52</v>
      </c>
      <c r="D35" s="3" t="s">
        <v>30</v>
      </c>
      <c r="E35" s="30">
        <v>8</v>
      </c>
      <c r="F35" s="30">
        <v>6</v>
      </c>
      <c r="G35" s="29">
        <v>0</v>
      </c>
      <c r="H35" s="29">
        <v>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  <c r="R35" s="30">
        <v>0</v>
      </c>
      <c r="S35" s="29">
        <v>0</v>
      </c>
      <c r="T35" s="29">
        <v>3</v>
      </c>
      <c r="U35" s="29">
        <v>1</v>
      </c>
      <c r="V35" s="29">
        <v>0</v>
      </c>
      <c r="W35" s="29">
        <v>0</v>
      </c>
      <c r="X35" s="29">
        <v>0</v>
      </c>
      <c r="Y35" s="29">
        <v>0</v>
      </c>
      <c r="Z35" s="34">
        <v>0</v>
      </c>
      <c r="AA35" s="26">
        <f t="shared" si="8"/>
        <v>4</v>
      </c>
      <c r="AB35" s="30">
        <v>0</v>
      </c>
      <c r="AC35" s="28">
        <f t="shared" si="0"/>
        <v>-1</v>
      </c>
      <c r="AD35" s="28">
        <f t="shared" si="1"/>
        <v>3</v>
      </c>
      <c r="AE35" s="28">
        <f t="shared" si="2"/>
        <v>1</v>
      </c>
      <c r="AF35" s="28">
        <f t="shared" si="3"/>
        <v>0</v>
      </c>
      <c r="AG35" s="28">
        <f t="shared" si="4"/>
        <v>0</v>
      </c>
      <c r="AH35" s="28">
        <f t="shared" si="5"/>
        <v>0</v>
      </c>
      <c r="AI35" s="28">
        <f t="shared" si="6"/>
        <v>0</v>
      </c>
      <c r="AJ35" s="28">
        <f t="shared" si="7"/>
        <v>0</v>
      </c>
      <c r="AK35" s="28">
        <f t="shared" si="9"/>
        <v>3</v>
      </c>
      <c r="AL35" s="28">
        <f t="shared" si="10"/>
        <v>3</v>
      </c>
    </row>
    <row r="36" spans="1:38" x14ac:dyDescent="0.25">
      <c r="A36" s="2" t="s">
        <v>28</v>
      </c>
      <c r="B36" s="2" t="s">
        <v>28</v>
      </c>
      <c r="C36" s="8" t="s">
        <v>52</v>
      </c>
      <c r="D36" s="4" t="s">
        <v>53</v>
      </c>
      <c r="E36" s="32">
        <v>3</v>
      </c>
      <c r="F36" s="32">
        <v>1.2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2">
        <v>0</v>
      </c>
      <c r="R36" s="32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34">
        <v>0</v>
      </c>
      <c r="AA36" s="26">
        <f t="shared" si="8"/>
        <v>0</v>
      </c>
      <c r="AB36" s="32">
        <v>0</v>
      </c>
      <c r="AC36" s="28">
        <f t="shared" si="0"/>
        <v>0</v>
      </c>
      <c r="AD36" s="28">
        <f t="shared" si="1"/>
        <v>0</v>
      </c>
      <c r="AE36" s="28">
        <f t="shared" si="2"/>
        <v>0</v>
      </c>
      <c r="AF36" s="28">
        <f t="shared" si="3"/>
        <v>0</v>
      </c>
      <c r="AG36" s="28">
        <f t="shared" si="4"/>
        <v>0</v>
      </c>
      <c r="AH36" s="28">
        <f t="shared" si="5"/>
        <v>0</v>
      </c>
      <c r="AI36" s="28">
        <f t="shared" si="6"/>
        <v>0</v>
      </c>
      <c r="AJ36" s="28">
        <f t="shared" si="7"/>
        <v>0</v>
      </c>
      <c r="AK36" s="28">
        <f t="shared" si="9"/>
        <v>0</v>
      </c>
      <c r="AL36" s="28">
        <f t="shared" si="10"/>
        <v>0</v>
      </c>
    </row>
    <row r="37" spans="1:38" x14ac:dyDescent="0.25">
      <c r="A37" s="2" t="s">
        <v>28</v>
      </c>
      <c r="B37" s="2" t="s">
        <v>28</v>
      </c>
      <c r="C37" s="8" t="s">
        <v>52</v>
      </c>
      <c r="D37" s="5" t="s">
        <v>54</v>
      </c>
      <c r="E37" s="33">
        <v>1</v>
      </c>
      <c r="F37" s="33">
        <v>0.4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3">
        <v>0</v>
      </c>
      <c r="R37" s="33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34">
        <v>0</v>
      </c>
      <c r="AA37" s="26">
        <f t="shared" si="8"/>
        <v>0</v>
      </c>
      <c r="AB37" s="29">
        <v>0</v>
      </c>
      <c r="AC37" s="28">
        <f t="shared" si="0"/>
        <v>0</v>
      </c>
      <c r="AD37" s="28">
        <f t="shared" si="1"/>
        <v>0</v>
      </c>
      <c r="AE37" s="28">
        <f t="shared" si="2"/>
        <v>0</v>
      </c>
      <c r="AF37" s="28">
        <f t="shared" si="3"/>
        <v>0</v>
      </c>
      <c r="AG37" s="28">
        <f t="shared" si="4"/>
        <v>0</v>
      </c>
      <c r="AH37" s="28">
        <f t="shared" si="5"/>
        <v>0</v>
      </c>
      <c r="AI37" s="28">
        <f t="shared" si="6"/>
        <v>0</v>
      </c>
      <c r="AJ37" s="28">
        <f t="shared" si="7"/>
        <v>0</v>
      </c>
      <c r="AK37" s="28">
        <f t="shared" si="9"/>
        <v>0</v>
      </c>
      <c r="AL37" s="28">
        <f t="shared" si="10"/>
        <v>0</v>
      </c>
    </row>
    <row r="38" spans="1:38" x14ac:dyDescent="0.25">
      <c r="A38" s="2" t="s">
        <v>28</v>
      </c>
      <c r="B38" s="2" t="s">
        <v>28</v>
      </c>
      <c r="C38" s="8" t="s">
        <v>52</v>
      </c>
      <c r="D38" s="6" t="s">
        <v>43</v>
      </c>
      <c r="E38" s="35">
        <v>1</v>
      </c>
      <c r="F38" s="35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5">
        <v>0</v>
      </c>
      <c r="R38" s="35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34">
        <v>0</v>
      </c>
      <c r="AA38" s="26">
        <f t="shared" si="8"/>
        <v>0</v>
      </c>
      <c r="AB38" s="35">
        <v>0</v>
      </c>
      <c r="AC38" s="28">
        <f t="shared" si="0"/>
        <v>0</v>
      </c>
      <c r="AD38" s="28">
        <f t="shared" si="1"/>
        <v>0</v>
      </c>
      <c r="AE38" s="28">
        <f t="shared" si="2"/>
        <v>0</v>
      </c>
      <c r="AF38" s="28">
        <f t="shared" si="3"/>
        <v>0</v>
      </c>
      <c r="AG38" s="28">
        <f t="shared" si="4"/>
        <v>0</v>
      </c>
      <c r="AH38" s="28">
        <f t="shared" si="5"/>
        <v>0</v>
      </c>
      <c r="AI38" s="28">
        <f t="shared" si="6"/>
        <v>0</v>
      </c>
      <c r="AJ38" s="28">
        <f t="shared" si="7"/>
        <v>0</v>
      </c>
      <c r="AK38" s="28">
        <f t="shared" si="9"/>
        <v>0</v>
      </c>
      <c r="AL38" s="28">
        <f t="shared" si="10"/>
        <v>0</v>
      </c>
    </row>
    <row r="39" spans="1:38" x14ac:dyDescent="0.25">
      <c r="A39" s="2" t="s">
        <v>28</v>
      </c>
      <c r="B39" s="2" t="s">
        <v>28</v>
      </c>
      <c r="C39" s="2" t="s">
        <v>55</v>
      </c>
      <c r="D39" s="3" t="s">
        <v>54</v>
      </c>
      <c r="E39" s="30">
        <v>1</v>
      </c>
      <c r="F39" s="30">
        <v>0.8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30">
        <v>0</v>
      </c>
      <c r="R39" s="30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31">
        <v>0</v>
      </c>
      <c r="AA39" s="26">
        <f t="shared" si="8"/>
        <v>0</v>
      </c>
      <c r="AB39" s="30">
        <v>0</v>
      </c>
      <c r="AC39" s="28">
        <f t="shared" si="0"/>
        <v>0</v>
      </c>
      <c r="AD39" s="28">
        <f t="shared" si="1"/>
        <v>0</v>
      </c>
      <c r="AE39" s="28">
        <f t="shared" si="2"/>
        <v>0</v>
      </c>
      <c r="AF39" s="28">
        <f t="shared" si="3"/>
        <v>0</v>
      </c>
      <c r="AG39" s="28">
        <f t="shared" si="4"/>
        <v>0</v>
      </c>
      <c r="AH39" s="28">
        <f t="shared" si="5"/>
        <v>0</v>
      </c>
      <c r="AI39" s="28">
        <f t="shared" si="6"/>
        <v>0</v>
      </c>
      <c r="AJ39" s="28">
        <f t="shared" si="7"/>
        <v>0</v>
      </c>
      <c r="AK39" s="28">
        <f t="shared" si="9"/>
        <v>0</v>
      </c>
      <c r="AL39" s="28">
        <f t="shared" si="10"/>
        <v>0</v>
      </c>
    </row>
    <row r="40" spans="1:38" x14ac:dyDescent="0.25">
      <c r="A40" s="2" t="s">
        <v>28</v>
      </c>
      <c r="B40" s="2" t="s">
        <v>28</v>
      </c>
      <c r="C40" s="2" t="s">
        <v>56</v>
      </c>
      <c r="D40" s="3" t="s">
        <v>54</v>
      </c>
      <c r="E40" s="30">
        <v>0</v>
      </c>
      <c r="F40" s="30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30">
        <v>0</v>
      </c>
      <c r="R40" s="30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31">
        <v>0</v>
      </c>
      <c r="AA40" s="26">
        <f t="shared" si="8"/>
        <v>0</v>
      </c>
      <c r="AB40" s="30">
        <v>0</v>
      </c>
      <c r="AC40" s="28">
        <f t="shared" si="0"/>
        <v>0</v>
      </c>
      <c r="AD40" s="28">
        <f t="shared" si="1"/>
        <v>0</v>
      </c>
      <c r="AE40" s="28">
        <f t="shared" si="2"/>
        <v>0</v>
      </c>
      <c r="AF40" s="28">
        <f t="shared" si="3"/>
        <v>0</v>
      </c>
      <c r="AG40" s="28">
        <f t="shared" si="4"/>
        <v>0</v>
      </c>
      <c r="AH40" s="28">
        <f t="shared" si="5"/>
        <v>0</v>
      </c>
      <c r="AI40" s="28">
        <f t="shared" si="6"/>
        <v>0</v>
      </c>
      <c r="AJ40" s="28">
        <f t="shared" si="7"/>
        <v>0</v>
      </c>
      <c r="AK40" s="28">
        <f t="shared" si="9"/>
        <v>0</v>
      </c>
      <c r="AL40" s="28">
        <f t="shared" si="10"/>
        <v>0</v>
      </c>
    </row>
    <row r="41" spans="1:38" x14ac:dyDescent="0.25">
      <c r="A41" s="2" t="s">
        <v>28</v>
      </c>
      <c r="B41" s="2" t="s">
        <v>28</v>
      </c>
      <c r="C41" s="2" t="s">
        <v>57</v>
      </c>
      <c r="D41" s="3" t="s">
        <v>54</v>
      </c>
      <c r="E41" s="30">
        <v>10</v>
      </c>
      <c r="F41" s="30">
        <v>10</v>
      </c>
      <c r="G41" s="26">
        <v>1</v>
      </c>
      <c r="H41" s="26">
        <v>1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30">
        <v>0</v>
      </c>
      <c r="R41" s="30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31">
        <v>0</v>
      </c>
      <c r="AA41" s="26">
        <f t="shared" si="8"/>
        <v>0</v>
      </c>
      <c r="AB41" s="30">
        <v>0</v>
      </c>
      <c r="AC41" s="28">
        <f t="shared" si="0"/>
        <v>-2</v>
      </c>
      <c r="AD41" s="28">
        <f t="shared" si="1"/>
        <v>0</v>
      </c>
      <c r="AE41" s="28">
        <f t="shared" si="2"/>
        <v>0</v>
      </c>
      <c r="AF41" s="28">
        <f t="shared" si="3"/>
        <v>0</v>
      </c>
      <c r="AG41" s="28">
        <f t="shared" si="4"/>
        <v>0</v>
      </c>
      <c r="AH41" s="28">
        <f t="shared" si="5"/>
        <v>0</v>
      </c>
      <c r="AI41" s="28">
        <f t="shared" si="6"/>
        <v>0</v>
      </c>
      <c r="AJ41" s="28">
        <f t="shared" si="7"/>
        <v>0</v>
      </c>
      <c r="AK41" s="28">
        <f t="shared" si="9"/>
        <v>-2</v>
      </c>
      <c r="AL41" s="28">
        <f t="shared" si="10"/>
        <v>-2</v>
      </c>
    </row>
    <row r="42" spans="1:38" x14ac:dyDescent="0.25">
      <c r="A42" s="2" t="s">
        <v>28</v>
      </c>
      <c r="B42" s="2" t="s">
        <v>28</v>
      </c>
      <c r="C42" s="2" t="s">
        <v>58</v>
      </c>
      <c r="D42" s="3" t="s">
        <v>30</v>
      </c>
      <c r="E42" s="30">
        <v>2</v>
      </c>
      <c r="F42" s="30">
        <v>1.1000000000000001</v>
      </c>
      <c r="G42" s="26">
        <v>0</v>
      </c>
      <c r="H42" s="26">
        <v>0</v>
      </c>
      <c r="I42" s="26">
        <v>0</v>
      </c>
      <c r="J42" s="26">
        <v>1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30">
        <v>1</v>
      </c>
      <c r="R42" s="30">
        <v>0.8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31">
        <v>0</v>
      </c>
      <c r="AA42" s="26">
        <f t="shared" si="8"/>
        <v>0</v>
      </c>
      <c r="AB42" s="30">
        <v>0</v>
      </c>
      <c r="AC42" s="28">
        <f t="shared" si="0"/>
        <v>0</v>
      </c>
      <c r="AD42" s="28">
        <f t="shared" si="1"/>
        <v>0</v>
      </c>
      <c r="AE42" s="28">
        <f t="shared" si="2"/>
        <v>-1</v>
      </c>
      <c r="AF42" s="28">
        <f t="shared" si="3"/>
        <v>0</v>
      </c>
      <c r="AG42" s="28">
        <f t="shared" si="4"/>
        <v>0</v>
      </c>
      <c r="AH42" s="28">
        <f t="shared" si="5"/>
        <v>-1</v>
      </c>
      <c r="AI42" s="28">
        <f t="shared" si="6"/>
        <v>0</v>
      </c>
      <c r="AJ42" s="28">
        <f t="shared" si="7"/>
        <v>0</v>
      </c>
      <c r="AK42" s="28">
        <f t="shared" si="9"/>
        <v>-1</v>
      </c>
      <c r="AL42" s="28">
        <f t="shared" si="10"/>
        <v>-2</v>
      </c>
    </row>
    <row r="43" spans="1:38" x14ac:dyDescent="0.25">
      <c r="A43" s="2" t="s">
        <v>28</v>
      </c>
      <c r="B43" s="2" t="s">
        <v>28</v>
      </c>
      <c r="C43" s="2" t="s">
        <v>59</v>
      </c>
      <c r="D43" s="3" t="s">
        <v>30</v>
      </c>
      <c r="E43" s="30">
        <v>10</v>
      </c>
      <c r="F43" s="30">
        <v>8.1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30">
        <v>0</v>
      </c>
      <c r="R43" s="30">
        <v>0</v>
      </c>
      <c r="S43" s="26">
        <v>0</v>
      </c>
      <c r="T43" s="26">
        <v>1</v>
      </c>
      <c r="U43" s="26">
        <v>0</v>
      </c>
      <c r="V43" s="26">
        <v>1</v>
      </c>
      <c r="W43" s="26">
        <v>0</v>
      </c>
      <c r="X43" s="26">
        <v>2</v>
      </c>
      <c r="Y43" s="26">
        <v>0</v>
      </c>
      <c r="Z43" s="31">
        <v>0</v>
      </c>
      <c r="AA43" s="26">
        <f t="shared" si="8"/>
        <v>4</v>
      </c>
      <c r="AB43" s="30">
        <v>0</v>
      </c>
      <c r="AC43" s="28">
        <f t="shared" si="0"/>
        <v>0</v>
      </c>
      <c r="AD43" s="28">
        <f t="shared" si="1"/>
        <v>1</v>
      </c>
      <c r="AE43" s="28">
        <f t="shared" si="2"/>
        <v>0</v>
      </c>
      <c r="AF43" s="28">
        <f t="shared" si="3"/>
        <v>1</v>
      </c>
      <c r="AG43" s="28">
        <f t="shared" si="4"/>
        <v>0</v>
      </c>
      <c r="AH43" s="28">
        <f t="shared" si="5"/>
        <v>2</v>
      </c>
      <c r="AI43" s="28">
        <f t="shared" si="6"/>
        <v>0</v>
      </c>
      <c r="AJ43" s="28">
        <f t="shared" si="7"/>
        <v>0</v>
      </c>
      <c r="AK43" s="28">
        <f t="shared" si="9"/>
        <v>2</v>
      </c>
      <c r="AL43" s="28">
        <f t="shared" si="10"/>
        <v>4</v>
      </c>
    </row>
    <row r="44" spans="1:38" x14ac:dyDescent="0.25">
      <c r="A44" s="2" t="s">
        <v>28</v>
      </c>
      <c r="B44" s="2" t="s">
        <v>28</v>
      </c>
      <c r="C44" s="2" t="s">
        <v>60</v>
      </c>
      <c r="D44" s="3" t="s">
        <v>30</v>
      </c>
      <c r="E44" s="30">
        <v>6</v>
      </c>
      <c r="F44" s="30">
        <v>5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1</v>
      </c>
      <c r="O44" s="26">
        <v>0</v>
      </c>
      <c r="P44" s="26">
        <v>3</v>
      </c>
      <c r="Q44" s="30">
        <v>1</v>
      </c>
      <c r="R44" s="30">
        <v>1</v>
      </c>
      <c r="S44" s="26">
        <v>1</v>
      </c>
      <c r="T44" s="26">
        <v>1</v>
      </c>
      <c r="U44" s="26">
        <v>0</v>
      </c>
      <c r="V44" s="26">
        <v>2</v>
      </c>
      <c r="W44" s="26">
        <v>1</v>
      </c>
      <c r="X44" s="26">
        <v>0</v>
      </c>
      <c r="Y44" s="26">
        <v>0</v>
      </c>
      <c r="Z44" s="31">
        <v>0</v>
      </c>
      <c r="AA44" s="26">
        <f t="shared" si="8"/>
        <v>5</v>
      </c>
      <c r="AB44" s="30">
        <v>1</v>
      </c>
      <c r="AC44" s="28">
        <f t="shared" si="0"/>
        <v>1</v>
      </c>
      <c r="AD44" s="28">
        <f t="shared" si="1"/>
        <v>1</v>
      </c>
      <c r="AE44" s="28">
        <f t="shared" si="2"/>
        <v>0</v>
      </c>
      <c r="AF44" s="28">
        <f t="shared" si="3"/>
        <v>2</v>
      </c>
      <c r="AG44" s="28">
        <f t="shared" si="4"/>
        <v>1</v>
      </c>
      <c r="AH44" s="28">
        <f t="shared" si="5"/>
        <v>0</v>
      </c>
      <c r="AI44" s="28">
        <f t="shared" si="6"/>
        <v>-1</v>
      </c>
      <c r="AJ44" s="28">
        <f t="shared" si="7"/>
        <v>0</v>
      </c>
      <c r="AK44" s="28">
        <f t="shared" si="9"/>
        <v>4</v>
      </c>
      <c r="AL44" s="28">
        <f t="shared" si="10"/>
        <v>4</v>
      </c>
    </row>
    <row r="45" spans="1:38" x14ac:dyDescent="0.25">
      <c r="A45" s="2" t="s">
        <v>28</v>
      </c>
      <c r="B45" s="2" t="s">
        <v>28</v>
      </c>
      <c r="C45" s="2" t="s">
        <v>61</v>
      </c>
      <c r="D45" s="3" t="s">
        <v>30</v>
      </c>
      <c r="E45" s="30">
        <v>2</v>
      </c>
      <c r="F45" s="30">
        <v>1.5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30">
        <v>0</v>
      </c>
      <c r="R45" s="30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31">
        <v>0</v>
      </c>
      <c r="AA45" s="26">
        <f t="shared" si="8"/>
        <v>0</v>
      </c>
      <c r="AB45" s="30">
        <v>0</v>
      </c>
      <c r="AC45" s="28">
        <f t="shared" si="0"/>
        <v>0</v>
      </c>
      <c r="AD45" s="28">
        <f t="shared" si="1"/>
        <v>0</v>
      </c>
      <c r="AE45" s="28">
        <f t="shared" si="2"/>
        <v>0</v>
      </c>
      <c r="AF45" s="28">
        <f t="shared" si="3"/>
        <v>0</v>
      </c>
      <c r="AG45" s="28">
        <f t="shared" si="4"/>
        <v>0</v>
      </c>
      <c r="AH45" s="28">
        <f t="shared" si="5"/>
        <v>0</v>
      </c>
      <c r="AI45" s="28">
        <f t="shared" si="6"/>
        <v>0</v>
      </c>
      <c r="AJ45" s="28">
        <f t="shared" si="7"/>
        <v>0</v>
      </c>
      <c r="AK45" s="28">
        <f t="shared" si="9"/>
        <v>0</v>
      </c>
      <c r="AL45" s="28">
        <f t="shared" si="10"/>
        <v>0</v>
      </c>
    </row>
    <row r="46" spans="1:38" x14ac:dyDescent="0.25">
      <c r="A46" s="2" t="s">
        <v>28</v>
      </c>
      <c r="B46" s="2" t="s">
        <v>28</v>
      </c>
      <c r="C46" s="2" t="s">
        <v>62</v>
      </c>
      <c r="D46" s="3" t="s">
        <v>54</v>
      </c>
      <c r="E46" s="30">
        <v>3</v>
      </c>
      <c r="F46" s="30">
        <v>1.25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30">
        <v>0</v>
      </c>
      <c r="R46" s="30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31">
        <v>0</v>
      </c>
      <c r="AA46" s="26">
        <f t="shared" si="8"/>
        <v>0</v>
      </c>
      <c r="AB46" s="30">
        <v>0</v>
      </c>
      <c r="AC46" s="28">
        <f t="shared" si="0"/>
        <v>0</v>
      </c>
      <c r="AD46" s="28">
        <f t="shared" si="1"/>
        <v>0</v>
      </c>
      <c r="AE46" s="28">
        <f t="shared" si="2"/>
        <v>0</v>
      </c>
      <c r="AF46" s="28">
        <f t="shared" si="3"/>
        <v>0</v>
      </c>
      <c r="AG46" s="28">
        <f t="shared" si="4"/>
        <v>0</v>
      </c>
      <c r="AH46" s="28">
        <f t="shared" si="5"/>
        <v>0</v>
      </c>
      <c r="AI46" s="28">
        <f t="shared" si="6"/>
        <v>0</v>
      </c>
      <c r="AJ46" s="28">
        <f t="shared" si="7"/>
        <v>0</v>
      </c>
      <c r="AK46" s="28">
        <f t="shared" si="9"/>
        <v>0</v>
      </c>
      <c r="AL46" s="28">
        <f t="shared" si="10"/>
        <v>0</v>
      </c>
    </row>
    <row r="47" spans="1:38" x14ac:dyDescent="0.25">
      <c r="A47" s="2" t="s">
        <v>28</v>
      </c>
      <c r="B47" s="2" t="s">
        <v>28</v>
      </c>
      <c r="C47" s="2" t="s">
        <v>63</v>
      </c>
      <c r="D47" s="3" t="s">
        <v>54</v>
      </c>
      <c r="E47" s="30">
        <v>1</v>
      </c>
      <c r="F47" s="30">
        <v>0.2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30">
        <v>1</v>
      </c>
      <c r="R47" s="30">
        <v>1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31">
        <v>0</v>
      </c>
      <c r="AA47" s="26">
        <f t="shared" si="8"/>
        <v>0</v>
      </c>
      <c r="AB47" s="30">
        <v>0</v>
      </c>
      <c r="AC47" s="28">
        <f t="shared" si="0"/>
        <v>0</v>
      </c>
      <c r="AD47" s="28">
        <f t="shared" si="1"/>
        <v>0</v>
      </c>
      <c r="AE47" s="28">
        <f t="shared" si="2"/>
        <v>0</v>
      </c>
      <c r="AF47" s="28">
        <f t="shared" si="3"/>
        <v>0</v>
      </c>
      <c r="AG47" s="28">
        <f t="shared" si="4"/>
        <v>0</v>
      </c>
      <c r="AH47" s="28">
        <f t="shared" si="5"/>
        <v>0</v>
      </c>
      <c r="AI47" s="28">
        <f t="shared" si="6"/>
        <v>0</v>
      </c>
      <c r="AJ47" s="28">
        <f t="shared" si="7"/>
        <v>0</v>
      </c>
      <c r="AK47" s="28">
        <f t="shared" si="9"/>
        <v>0</v>
      </c>
      <c r="AL47" s="28">
        <f t="shared" si="10"/>
        <v>0</v>
      </c>
    </row>
    <row r="48" spans="1:38" x14ac:dyDescent="0.25">
      <c r="A48" s="2" t="s">
        <v>28</v>
      </c>
      <c r="B48" s="2" t="s">
        <v>28</v>
      </c>
      <c r="C48" s="2" t="s">
        <v>64</v>
      </c>
      <c r="D48" s="3" t="s">
        <v>54</v>
      </c>
      <c r="E48" s="30">
        <v>1</v>
      </c>
      <c r="F48" s="30">
        <v>0.4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30">
        <v>1</v>
      </c>
      <c r="R48" s="30">
        <v>1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31">
        <v>0</v>
      </c>
      <c r="AA48" s="26">
        <f t="shared" si="8"/>
        <v>0</v>
      </c>
      <c r="AB48" s="30">
        <v>0</v>
      </c>
      <c r="AC48" s="28">
        <f t="shared" si="0"/>
        <v>0</v>
      </c>
      <c r="AD48" s="28">
        <f t="shared" si="1"/>
        <v>0</v>
      </c>
      <c r="AE48" s="28">
        <f t="shared" si="2"/>
        <v>0</v>
      </c>
      <c r="AF48" s="28">
        <f t="shared" si="3"/>
        <v>0</v>
      </c>
      <c r="AG48" s="28">
        <f t="shared" si="4"/>
        <v>0</v>
      </c>
      <c r="AH48" s="28">
        <f t="shared" si="5"/>
        <v>0</v>
      </c>
      <c r="AI48" s="28">
        <f t="shared" si="6"/>
        <v>0</v>
      </c>
      <c r="AJ48" s="28">
        <f t="shared" si="7"/>
        <v>0</v>
      </c>
      <c r="AK48" s="28">
        <f t="shared" si="9"/>
        <v>0</v>
      </c>
      <c r="AL48" s="28">
        <f t="shared" si="10"/>
        <v>0</v>
      </c>
    </row>
    <row r="49" spans="1:38" x14ac:dyDescent="0.25">
      <c r="A49" s="2" t="s">
        <v>28</v>
      </c>
      <c r="B49" s="2" t="s">
        <v>28</v>
      </c>
      <c r="C49" s="2" t="s">
        <v>65</v>
      </c>
      <c r="D49" s="3" t="s">
        <v>66</v>
      </c>
      <c r="E49" s="30">
        <v>3</v>
      </c>
      <c r="F49" s="30">
        <v>0.8</v>
      </c>
      <c r="G49" s="26">
        <v>0</v>
      </c>
      <c r="H49" s="26">
        <v>0</v>
      </c>
      <c r="I49" s="26">
        <v>1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2</v>
      </c>
      <c r="Q49" s="30">
        <v>0</v>
      </c>
      <c r="R49" s="30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31">
        <v>0</v>
      </c>
      <c r="AA49" s="26">
        <f t="shared" si="8"/>
        <v>0</v>
      </c>
      <c r="AB49" s="30">
        <v>0</v>
      </c>
      <c r="AC49" s="28">
        <f t="shared" si="0"/>
        <v>0</v>
      </c>
      <c r="AD49" s="28">
        <f t="shared" si="1"/>
        <v>-1</v>
      </c>
      <c r="AE49" s="28">
        <f t="shared" si="2"/>
        <v>0</v>
      </c>
      <c r="AF49" s="28">
        <f t="shared" si="3"/>
        <v>0</v>
      </c>
      <c r="AG49" s="28">
        <f t="shared" si="4"/>
        <v>0</v>
      </c>
      <c r="AH49" s="28">
        <f t="shared" si="5"/>
        <v>0</v>
      </c>
      <c r="AI49" s="28">
        <f t="shared" si="6"/>
        <v>0</v>
      </c>
      <c r="AJ49" s="28">
        <f t="shared" si="7"/>
        <v>0</v>
      </c>
      <c r="AK49" s="28">
        <f t="shared" si="9"/>
        <v>-1</v>
      </c>
      <c r="AL49" s="28">
        <f t="shared" si="10"/>
        <v>-1</v>
      </c>
    </row>
    <row r="50" spans="1:38" x14ac:dyDescent="0.25">
      <c r="A50" s="2" t="s">
        <v>28</v>
      </c>
      <c r="B50" s="2" t="s">
        <v>28</v>
      </c>
      <c r="C50" s="2" t="s">
        <v>67</v>
      </c>
      <c r="D50" s="3" t="s">
        <v>30</v>
      </c>
      <c r="E50" s="30">
        <v>2</v>
      </c>
      <c r="F50" s="30">
        <v>1.75</v>
      </c>
      <c r="G50" s="26">
        <v>0</v>
      </c>
      <c r="H50" s="26">
        <v>1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30">
        <v>0</v>
      </c>
      <c r="R50" s="30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31">
        <v>0</v>
      </c>
      <c r="AA50" s="26">
        <f t="shared" si="8"/>
        <v>0</v>
      </c>
      <c r="AB50" s="30">
        <v>0</v>
      </c>
      <c r="AC50" s="28">
        <f t="shared" si="0"/>
        <v>-1</v>
      </c>
      <c r="AD50" s="28">
        <f t="shared" si="1"/>
        <v>0</v>
      </c>
      <c r="AE50" s="28">
        <f t="shared" si="2"/>
        <v>0</v>
      </c>
      <c r="AF50" s="28">
        <f t="shared" si="3"/>
        <v>0</v>
      </c>
      <c r="AG50" s="28">
        <f t="shared" si="4"/>
        <v>0</v>
      </c>
      <c r="AH50" s="28">
        <f t="shared" si="5"/>
        <v>0</v>
      </c>
      <c r="AI50" s="28">
        <f t="shared" si="6"/>
        <v>0</v>
      </c>
      <c r="AJ50" s="28">
        <f t="shared" si="7"/>
        <v>0</v>
      </c>
      <c r="AK50" s="28">
        <f t="shared" si="9"/>
        <v>-1</v>
      </c>
      <c r="AL50" s="28">
        <f t="shared" si="10"/>
        <v>-1</v>
      </c>
    </row>
    <row r="51" spans="1:38" x14ac:dyDescent="0.25">
      <c r="A51" s="2" t="s">
        <v>28</v>
      </c>
      <c r="B51" s="2" t="s">
        <v>28</v>
      </c>
      <c r="C51" s="2" t="s">
        <v>68</v>
      </c>
      <c r="D51" s="3" t="s">
        <v>30</v>
      </c>
      <c r="E51" s="30">
        <v>5</v>
      </c>
      <c r="F51" s="30">
        <v>3.6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1</v>
      </c>
      <c r="M51" s="26">
        <v>0</v>
      </c>
      <c r="N51" s="26">
        <v>0</v>
      </c>
      <c r="O51" s="26">
        <v>0</v>
      </c>
      <c r="P51" s="26">
        <v>0</v>
      </c>
      <c r="Q51" s="30">
        <v>1</v>
      </c>
      <c r="R51" s="30">
        <v>1</v>
      </c>
      <c r="S51" s="26">
        <v>0</v>
      </c>
      <c r="T51" s="26">
        <v>2</v>
      </c>
      <c r="U51" s="26">
        <v>1</v>
      </c>
      <c r="V51" s="26">
        <v>1</v>
      </c>
      <c r="W51" s="26">
        <v>0</v>
      </c>
      <c r="X51" s="26">
        <v>0</v>
      </c>
      <c r="Y51" s="26">
        <v>0</v>
      </c>
      <c r="Z51" s="31">
        <v>0</v>
      </c>
      <c r="AA51" s="26">
        <f t="shared" si="8"/>
        <v>4</v>
      </c>
      <c r="AB51" s="30">
        <v>0</v>
      </c>
      <c r="AC51" s="28">
        <f t="shared" si="0"/>
        <v>0</v>
      </c>
      <c r="AD51" s="28">
        <f t="shared" si="1"/>
        <v>2</v>
      </c>
      <c r="AE51" s="28">
        <f t="shared" si="2"/>
        <v>1</v>
      </c>
      <c r="AF51" s="28">
        <f t="shared" si="3"/>
        <v>1</v>
      </c>
      <c r="AG51" s="28">
        <f t="shared" si="4"/>
        <v>-1</v>
      </c>
      <c r="AH51" s="28">
        <f t="shared" si="5"/>
        <v>0</v>
      </c>
      <c r="AI51" s="28">
        <f t="shared" si="6"/>
        <v>0</v>
      </c>
      <c r="AJ51" s="28">
        <f t="shared" si="7"/>
        <v>0</v>
      </c>
      <c r="AK51" s="28">
        <f t="shared" si="9"/>
        <v>4</v>
      </c>
      <c r="AL51" s="28">
        <f t="shared" si="10"/>
        <v>3</v>
      </c>
    </row>
    <row r="52" spans="1:38" x14ac:dyDescent="0.25">
      <c r="A52" s="2" t="s">
        <v>28</v>
      </c>
      <c r="B52" s="2" t="s">
        <v>28</v>
      </c>
      <c r="C52" s="2" t="s">
        <v>69</v>
      </c>
      <c r="D52" s="3" t="s">
        <v>34</v>
      </c>
      <c r="E52" s="30">
        <v>1</v>
      </c>
      <c r="F52" s="30">
        <v>1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30">
        <v>0</v>
      </c>
      <c r="R52" s="30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31">
        <v>0</v>
      </c>
      <c r="AA52" s="26">
        <f t="shared" si="8"/>
        <v>0</v>
      </c>
      <c r="AB52" s="30">
        <v>0</v>
      </c>
      <c r="AC52" s="28">
        <f t="shared" si="0"/>
        <v>0</v>
      </c>
      <c r="AD52" s="28">
        <f t="shared" si="1"/>
        <v>0</v>
      </c>
      <c r="AE52" s="28">
        <f t="shared" si="2"/>
        <v>0</v>
      </c>
      <c r="AF52" s="28">
        <f t="shared" si="3"/>
        <v>0</v>
      </c>
      <c r="AG52" s="28">
        <f t="shared" si="4"/>
        <v>0</v>
      </c>
      <c r="AH52" s="28">
        <f t="shared" si="5"/>
        <v>0</v>
      </c>
      <c r="AI52" s="28">
        <f t="shared" si="6"/>
        <v>0</v>
      </c>
      <c r="AJ52" s="28">
        <f t="shared" si="7"/>
        <v>0</v>
      </c>
      <c r="AK52" s="28">
        <f t="shared" si="9"/>
        <v>0</v>
      </c>
      <c r="AL52" s="28">
        <f t="shared" si="10"/>
        <v>0</v>
      </c>
    </row>
    <row r="53" spans="1:38" x14ac:dyDescent="0.25">
      <c r="A53" s="2" t="s">
        <v>28</v>
      </c>
      <c r="B53" s="2" t="s">
        <v>28</v>
      </c>
      <c r="C53" s="2" t="s">
        <v>70</v>
      </c>
      <c r="D53" s="3" t="s">
        <v>30</v>
      </c>
      <c r="E53" s="30">
        <v>5</v>
      </c>
      <c r="F53" s="30">
        <v>4.0999999999999996</v>
      </c>
      <c r="G53" s="26">
        <v>1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30">
        <v>0</v>
      </c>
      <c r="R53" s="30">
        <v>0</v>
      </c>
      <c r="S53" s="26">
        <v>0</v>
      </c>
      <c r="T53" s="26">
        <v>1</v>
      </c>
      <c r="U53" s="26">
        <v>1</v>
      </c>
      <c r="V53" s="26">
        <v>1</v>
      </c>
      <c r="W53" s="26">
        <v>0</v>
      </c>
      <c r="X53" s="26">
        <v>0</v>
      </c>
      <c r="Y53" s="26">
        <v>1</v>
      </c>
      <c r="Z53" s="31">
        <v>0</v>
      </c>
      <c r="AA53" s="26">
        <f t="shared" si="8"/>
        <v>4</v>
      </c>
      <c r="AB53" s="30">
        <v>1</v>
      </c>
      <c r="AC53" s="28">
        <f t="shared" si="0"/>
        <v>-1</v>
      </c>
      <c r="AD53" s="28">
        <f t="shared" si="1"/>
        <v>1</v>
      </c>
      <c r="AE53" s="28">
        <f t="shared" si="2"/>
        <v>1</v>
      </c>
      <c r="AF53" s="28">
        <f t="shared" si="3"/>
        <v>1</v>
      </c>
      <c r="AG53" s="28">
        <f t="shared" si="4"/>
        <v>0</v>
      </c>
      <c r="AH53" s="28">
        <f t="shared" si="5"/>
        <v>0</v>
      </c>
      <c r="AI53" s="28">
        <f t="shared" si="6"/>
        <v>1</v>
      </c>
      <c r="AJ53" s="28">
        <f t="shared" si="7"/>
        <v>0</v>
      </c>
      <c r="AK53" s="28">
        <f t="shared" si="9"/>
        <v>2</v>
      </c>
      <c r="AL53" s="28">
        <f t="shared" si="10"/>
        <v>3</v>
      </c>
    </row>
    <row r="54" spans="1:38" x14ac:dyDescent="0.25">
      <c r="A54" s="2" t="s">
        <v>28</v>
      </c>
      <c r="B54" s="2" t="s">
        <v>28</v>
      </c>
      <c r="C54" s="2" t="s">
        <v>71</v>
      </c>
      <c r="D54" s="3" t="s">
        <v>30</v>
      </c>
      <c r="E54" s="30">
        <v>6</v>
      </c>
      <c r="F54" s="30">
        <v>4.95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30">
        <v>0</v>
      </c>
      <c r="R54" s="30">
        <v>0</v>
      </c>
      <c r="S54" s="26">
        <v>0</v>
      </c>
      <c r="T54" s="26">
        <v>0</v>
      </c>
      <c r="U54" s="26">
        <v>0</v>
      </c>
      <c r="V54" s="26">
        <v>2</v>
      </c>
      <c r="W54" s="26">
        <v>1</v>
      </c>
      <c r="X54" s="26">
        <v>0</v>
      </c>
      <c r="Y54" s="26">
        <v>0</v>
      </c>
      <c r="Z54" s="31">
        <v>0</v>
      </c>
      <c r="AA54" s="26">
        <f t="shared" si="8"/>
        <v>3</v>
      </c>
      <c r="AB54" s="30">
        <v>0</v>
      </c>
      <c r="AC54" s="28">
        <f t="shared" si="0"/>
        <v>0</v>
      </c>
      <c r="AD54" s="28">
        <f t="shared" si="1"/>
        <v>0</v>
      </c>
      <c r="AE54" s="28">
        <f t="shared" si="2"/>
        <v>0</v>
      </c>
      <c r="AF54" s="28">
        <f t="shared" si="3"/>
        <v>2</v>
      </c>
      <c r="AG54" s="28">
        <f t="shared" si="4"/>
        <v>1</v>
      </c>
      <c r="AH54" s="28">
        <f t="shared" si="5"/>
        <v>0</v>
      </c>
      <c r="AI54" s="28">
        <f t="shared" si="6"/>
        <v>0</v>
      </c>
      <c r="AJ54" s="28">
        <f t="shared" si="7"/>
        <v>0</v>
      </c>
      <c r="AK54" s="28">
        <f t="shared" si="9"/>
        <v>2</v>
      </c>
      <c r="AL54" s="28">
        <f t="shared" si="10"/>
        <v>3</v>
      </c>
    </row>
    <row r="55" spans="1:38" x14ac:dyDescent="0.25">
      <c r="A55" s="2" t="s">
        <v>28</v>
      </c>
      <c r="B55" s="2" t="s">
        <v>28</v>
      </c>
      <c r="C55" s="2" t="s">
        <v>72</v>
      </c>
      <c r="D55" s="3" t="s">
        <v>30</v>
      </c>
      <c r="E55" s="30">
        <v>4</v>
      </c>
      <c r="F55" s="30">
        <v>3.15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30">
        <v>0</v>
      </c>
      <c r="R55" s="30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31">
        <v>0</v>
      </c>
      <c r="AA55" s="26">
        <f t="shared" si="8"/>
        <v>0</v>
      </c>
      <c r="AB55" s="30">
        <v>1</v>
      </c>
      <c r="AC55" s="28">
        <f t="shared" si="0"/>
        <v>-1</v>
      </c>
      <c r="AD55" s="28">
        <f t="shared" si="1"/>
        <v>0</v>
      </c>
      <c r="AE55" s="28">
        <f t="shared" si="2"/>
        <v>0</v>
      </c>
      <c r="AF55" s="28">
        <f t="shared" si="3"/>
        <v>0</v>
      </c>
      <c r="AG55" s="28">
        <f t="shared" si="4"/>
        <v>0</v>
      </c>
      <c r="AH55" s="28">
        <f t="shared" si="5"/>
        <v>0</v>
      </c>
      <c r="AI55" s="28">
        <f t="shared" si="6"/>
        <v>0</v>
      </c>
      <c r="AJ55" s="28">
        <f t="shared" si="7"/>
        <v>0</v>
      </c>
      <c r="AK55" s="28">
        <f t="shared" si="9"/>
        <v>-1</v>
      </c>
      <c r="AL55" s="28">
        <f t="shared" si="10"/>
        <v>-1</v>
      </c>
    </row>
    <row r="56" spans="1:38" x14ac:dyDescent="0.25">
      <c r="A56" s="2" t="s">
        <v>28</v>
      </c>
      <c r="B56" s="2" t="s">
        <v>28</v>
      </c>
      <c r="C56" s="2" t="s">
        <v>73</v>
      </c>
      <c r="D56" s="3" t="s">
        <v>30</v>
      </c>
      <c r="E56" s="30">
        <v>3</v>
      </c>
      <c r="F56" s="30">
        <v>3</v>
      </c>
      <c r="G56" s="26">
        <v>0</v>
      </c>
      <c r="H56" s="26">
        <v>0</v>
      </c>
      <c r="I56" s="26">
        <v>0</v>
      </c>
      <c r="J56" s="26">
        <v>0</v>
      </c>
      <c r="K56" s="26">
        <v>1</v>
      </c>
      <c r="L56" s="26">
        <v>1</v>
      </c>
      <c r="M56" s="26">
        <v>0</v>
      </c>
      <c r="N56" s="26">
        <v>0</v>
      </c>
      <c r="O56" s="26">
        <v>0</v>
      </c>
      <c r="P56" s="26">
        <v>0</v>
      </c>
      <c r="Q56" s="30">
        <v>0</v>
      </c>
      <c r="R56" s="30">
        <v>0</v>
      </c>
      <c r="S56" s="26">
        <v>0</v>
      </c>
      <c r="T56" s="26">
        <v>1</v>
      </c>
      <c r="U56" s="26">
        <v>0</v>
      </c>
      <c r="V56" s="26">
        <v>1</v>
      </c>
      <c r="W56" s="26">
        <v>1</v>
      </c>
      <c r="X56" s="26">
        <v>1</v>
      </c>
      <c r="Y56" s="26">
        <v>0</v>
      </c>
      <c r="Z56" s="31">
        <v>0</v>
      </c>
      <c r="AA56" s="26">
        <f t="shared" si="8"/>
        <v>4</v>
      </c>
      <c r="AB56" s="30">
        <v>0</v>
      </c>
      <c r="AC56" s="28">
        <f t="shared" si="0"/>
        <v>0</v>
      </c>
      <c r="AD56" s="28">
        <f t="shared" si="1"/>
        <v>1</v>
      </c>
      <c r="AE56" s="28">
        <f t="shared" si="2"/>
        <v>0</v>
      </c>
      <c r="AF56" s="28">
        <f t="shared" si="3"/>
        <v>0</v>
      </c>
      <c r="AG56" s="28">
        <f t="shared" si="4"/>
        <v>0</v>
      </c>
      <c r="AH56" s="28">
        <f t="shared" si="5"/>
        <v>1</v>
      </c>
      <c r="AI56" s="28">
        <f t="shared" si="6"/>
        <v>0</v>
      </c>
      <c r="AJ56" s="28">
        <f t="shared" si="7"/>
        <v>0</v>
      </c>
      <c r="AK56" s="28">
        <f t="shared" si="9"/>
        <v>1</v>
      </c>
      <c r="AL56" s="28">
        <f t="shared" si="10"/>
        <v>2</v>
      </c>
    </row>
    <row r="57" spans="1:38" x14ac:dyDescent="0.25">
      <c r="A57" s="2" t="s">
        <v>28</v>
      </c>
      <c r="B57" s="2" t="s">
        <v>28</v>
      </c>
      <c r="C57" s="2" t="s">
        <v>74</v>
      </c>
      <c r="D57" s="3" t="s">
        <v>30</v>
      </c>
      <c r="E57" s="30">
        <v>4</v>
      </c>
      <c r="F57" s="30">
        <v>3.2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30">
        <v>1</v>
      </c>
      <c r="R57" s="30">
        <v>0.75</v>
      </c>
      <c r="S57" s="26">
        <v>0</v>
      </c>
      <c r="T57" s="26">
        <v>0</v>
      </c>
      <c r="U57" s="26">
        <v>0</v>
      </c>
      <c r="V57" s="26">
        <v>3</v>
      </c>
      <c r="W57" s="26">
        <v>0</v>
      </c>
      <c r="X57" s="26">
        <v>0</v>
      </c>
      <c r="Y57" s="26">
        <v>0</v>
      </c>
      <c r="Z57" s="31">
        <v>0</v>
      </c>
      <c r="AA57" s="26">
        <f t="shared" si="8"/>
        <v>3</v>
      </c>
      <c r="AB57" s="30">
        <v>2</v>
      </c>
      <c r="AC57" s="28">
        <f t="shared" si="0"/>
        <v>0</v>
      </c>
      <c r="AD57" s="28">
        <f t="shared" si="1"/>
        <v>0</v>
      </c>
      <c r="AE57" s="28">
        <f t="shared" si="2"/>
        <v>0</v>
      </c>
      <c r="AF57" s="28">
        <f t="shared" si="3"/>
        <v>3</v>
      </c>
      <c r="AG57" s="28">
        <f t="shared" si="4"/>
        <v>0</v>
      </c>
      <c r="AH57" s="28">
        <f t="shared" si="5"/>
        <v>0</v>
      </c>
      <c r="AI57" s="28">
        <f t="shared" si="6"/>
        <v>0</v>
      </c>
      <c r="AJ57" s="28">
        <f t="shared" si="7"/>
        <v>0</v>
      </c>
      <c r="AK57" s="28">
        <f t="shared" si="9"/>
        <v>3</v>
      </c>
      <c r="AL57" s="28">
        <f t="shared" si="10"/>
        <v>3</v>
      </c>
    </row>
    <row r="58" spans="1:38" x14ac:dyDescent="0.25">
      <c r="A58" s="2" t="s">
        <v>28</v>
      </c>
      <c r="B58" s="2" t="s">
        <v>28</v>
      </c>
      <c r="C58" s="2" t="s">
        <v>75</v>
      </c>
      <c r="D58" s="3" t="s">
        <v>54</v>
      </c>
      <c r="E58" s="30">
        <v>2</v>
      </c>
      <c r="F58" s="30">
        <v>0.4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30">
        <v>1</v>
      </c>
      <c r="R58" s="30">
        <v>0.6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31">
        <v>0</v>
      </c>
      <c r="AA58" s="26">
        <f t="shared" si="8"/>
        <v>0</v>
      </c>
      <c r="AB58" s="30">
        <v>0</v>
      </c>
      <c r="AC58" s="28">
        <f t="shared" si="0"/>
        <v>0</v>
      </c>
      <c r="AD58" s="28">
        <f t="shared" si="1"/>
        <v>0</v>
      </c>
      <c r="AE58" s="28">
        <f t="shared" si="2"/>
        <v>0</v>
      </c>
      <c r="AF58" s="28">
        <f t="shared" si="3"/>
        <v>0</v>
      </c>
      <c r="AG58" s="28">
        <f t="shared" si="4"/>
        <v>0</v>
      </c>
      <c r="AH58" s="28">
        <f t="shared" si="5"/>
        <v>0</v>
      </c>
      <c r="AI58" s="28">
        <f t="shared" si="6"/>
        <v>0</v>
      </c>
      <c r="AJ58" s="28">
        <f t="shared" si="7"/>
        <v>0</v>
      </c>
      <c r="AK58" s="28">
        <f t="shared" si="9"/>
        <v>0</v>
      </c>
      <c r="AL58" s="28">
        <f t="shared" si="10"/>
        <v>0</v>
      </c>
    </row>
    <row r="59" spans="1:38" x14ac:dyDescent="0.25">
      <c r="A59" s="2" t="s">
        <v>28</v>
      </c>
      <c r="B59" s="2" t="s">
        <v>28</v>
      </c>
      <c r="C59" s="2" t="s">
        <v>76</v>
      </c>
      <c r="D59" s="3" t="s">
        <v>34</v>
      </c>
      <c r="E59" s="30">
        <v>1</v>
      </c>
      <c r="F59" s="30">
        <v>1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1</v>
      </c>
      <c r="M59" s="26">
        <v>0</v>
      </c>
      <c r="N59" s="26">
        <v>0</v>
      </c>
      <c r="O59" s="26">
        <v>0</v>
      </c>
      <c r="P59" s="26">
        <v>0</v>
      </c>
      <c r="Q59" s="30">
        <v>0</v>
      </c>
      <c r="R59" s="30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31">
        <v>0</v>
      </c>
      <c r="AA59" s="26">
        <f t="shared" si="8"/>
        <v>0</v>
      </c>
      <c r="AB59" s="30">
        <v>0</v>
      </c>
      <c r="AC59" s="28">
        <f t="shared" si="0"/>
        <v>0</v>
      </c>
      <c r="AD59" s="28">
        <f t="shared" si="1"/>
        <v>0</v>
      </c>
      <c r="AE59" s="28">
        <f t="shared" si="2"/>
        <v>0</v>
      </c>
      <c r="AF59" s="28">
        <f t="shared" si="3"/>
        <v>0</v>
      </c>
      <c r="AG59" s="28">
        <f t="shared" si="4"/>
        <v>-1</v>
      </c>
      <c r="AH59" s="28">
        <f t="shared" si="5"/>
        <v>0</v>
      </c>
      <c r="AI59" s="28">
        <f t="shared" si="6"/>
        <v>0</v>
      </c>
      <c r="AJ59" s="28">
        <f t="shared" si="7"/>
        <v>0</v>
      </c>
      <c r="AK59" s="28">
        <f t="shared" si="9"/>
        <v>0</v>
      </c>
      <c r="AL59" s="28">
        <f t="shared" si="10"/>
        <v>-1</v>
      </c>
    </row>
    <row r="60" spans="1:38" x14ac:dyDescent="0.25">
      <c r="A60" s="2" t="s">
        <v>28</v>
      </c>
      <c r="B60" s="2" t="s">
        <v>28</v>
      </c>
      <c r="C60" s="2" t="s">
        <v>77</v>
      </c>
      <c r="D60" s="3" t="s">
        <v>34</v>
      </c>
      <c r="E60" s="30">
        <v>7</v>
      </c>
      <c r="F60" s="30">
        <v>5</v>
      </c>
      <c r="G60" s="26">
        <v>0</v>
      </c>
      <c r="H60" s="26">
        <v>1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6</v>
      </c>
      <c r="Q60" s="30">
        <v>0</v>
      </c>
      <c r="R60" s="30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31">
        <v>0</v>
      </c>
      <c r="AA60" s="26">
        <f t="shared" si="8"/>
        <v>0</v>
      </c>
      <c r="AB60" s="30">
        <v>0</v>
      </c>
      <c r="AC60" s="28">
        <f t="shared" si="0"/>
        <v>-1</v>
      </c>
      <c r="AD60" s="28">
        <f t="shared" si="1"/>
        <v>0</v>
      </c>
      <c r="AE60" s="28">
        <f t="shared" si="2"/>
        <v>0</v>
      </c>
      <c r="AF60" s="28">
        <f t="shared" si="3"/>
        <v>0</v>
      </c>
      <c r="AG60" s="28">
        <f t="shared" si="4"/>
        <v>0</v>
      </c>
      <c r="AH60" s="28">
        <f t="shared" si="5"/>
        <v>0</v>
      </c>
      <c r="AI60" s="28">
        <f t="shared" si="6"/>
        <v>0</v>
      </c>
      <c r="AJ60" s="28">
        <f t="shared" si="7"/>
        <v>0</v>
      </c>
      <c r="AK60" s="28">
        <f t="shared" si="9"/>
        <v>-1</v>
      </c>
      <c r="AL60" s="28">
        <f t="shared" si="10"/>
        <v>-1</v>
      </c>
    </row>
    <row r="61" spans="1:38" x14ac:dyDescent="0.25">
      <c r="A61" s="2" t="s">
        <v>28</v>
      </c>
      <c r="B61" s="2" t="s">
        <v>28</v>
      </c>
      <c r="C61" s="2" t="s">
        <v>78</v>
      </c>
      <c r="D61" s="3" t="s">
        <v>34</v>
      </c>
      <c r="E61" s="30">
        <v>4</v>
      </c>
      <c r="F61" s="30">
        <v>3</v>
      </c>
      <c r="G61" s="26">
        <v>1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30">
        <v>1</v>
      </c>
      <c r="R61" s="30">
        <v>1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31">
        <v>0</v>
      </c>
      <c r="AA61" s="26">
        <f t="shared" si="8"/>
        <v>0</v>
      </c>
      <c r="AB61" s="30">
        <v>0</v>
      </c>
      <c r="AC61" s="28">
        <f t="shared" si="0"/>
        <v>-1</v>
      </c>
      <c r="AD61" s="28">
        <f t="shared" si="1"/>
        <v>0</v>
      </c>
      <c r="AE61" s="28">
        <f t="shared" si="2"/>
        <v>0</v>
      </c>
      <c r="AF61" s="28">
        <f t="shared" si="3"/>
        <v>0</v>
      </c>
      <c r="AG61" s="28">
        <f t="shared" si="4"/>
        <v>0</v>
      </c>
      <c r="AH61" s="28">
        <f t="shared" si="5"/>
        <v>0</v>
      </c>
      <c r="AI61" s="28">
        <f t="shared" si="6"/>
        <v>0</v>
      </c>
      <c r="AJ61" s="28">
        <f t="shared" si="7"/>
        <v>0</v>
      </c>
      <c r="AK61" s="28">
        <f t="shared" si="9"/>
        <v>-1</v>
      </c>
      <c r="AL61" s="28">
        <f t="shared" si="10"/>
        <v>-1</v>
      </c>
    </row>
    <row r="62" spans="1:38" x14ac:dyDescent="0.25">
      <c r="A62" s="2" t="s">
        <v>28</v>
      </c>
      <c r="B62" s="2" t="s">
        <v>28</v>
      </c>
      <c r="C62" s="2" t="s">
        <v>79</v>
      </c>
      <c r="D62" s="3" t="s">
        <v>34</v>
      </c>
      <c r="E62" s="30">
        <v>1</v>
      </c>
      <c r="F62" s="30">
        <v>1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</v>
      </c>
      <c r="N62" s="26">
        <v>0</v>
      </c>
      <c r="O62" s="26">
        <v>0</v>
      </c>
      <c r="P62" s="26">
        <v>0</v>
      </c>
      <c r="Q62" s="30">
        <v>3</v>
      </c>
      <c r="R62" s="30">
        <v>3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31">
        <v>0</v>
      </c>
      <c r="AA62" s="26">
        <f t="shared" si="8"/>
        <v>0</v>
      </c>
      <c r="AB62" s="30">
        <v>0</v>
      </c>
      <c r="AC62" s="28">
        <f t="shared" si="0"/>
        <v>0</v>
      </c>
      <c r="AD62" s="28">
        <f t="shared" si="1"/>
        <v>0</v>
      </c>
      <c r="AE62" s="28">
        <f t="shared" si="2"/>
        <v>0</v>
      </c>
      <c r="AF62" s="28">
        <f t="shared" si="3"/>
        <v>0</v>
      </c>
      <c r="AG62" s="28">
        <f t="shared" si="4"/>
        <v>0</v>
      </c>
      <c r="AH62" s="28">
        <f t="shared" si="5"/>
        <v>-1</v>
      </c>
      <c r="AI62" s="28">
        <f t="shared" si="6"/>
        <v>0</v>
      </c>
      <c r="AJ62" s="28">
        <f t="shared" si="7"/>
        <v>0</v>
      </c>
      <c r="AK62" s="28">
        <f t="shared" si="9"/>
        <v>0</v>
      </c>
      <c r="AL62" s="28">
        <f t="shared" si="10"/>
        <v>-1</v>
      </c>
    </row>
    <row r="63" spans="1:38" x14ac:dyDescent="0.25">
      <c r="A63" s="2" t="s">
        <v>28</v>
      </c>
      <c r="B63" s="2" t="s">
        <v>28</v>
      </c>
      <c r="C63" s="2" t="s">
        <v>80</v>
      </c>
      <c r="D63" s="3" t="s">
        <v>30</v>
      </c>
      <c r="E63" s="30">
        <v>3</v>
      </c>
      <c r="F63" s="30">
        <v>3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30">
        <v>3</v>
      </c>
      <c r="R63" s="30">
        <v>3</v>
      </c>
      <c r="S63" s="26">
        <v>1</v>
      </c>
      <c r="T63" s="26">
        <v>0</v>
      </c>
      <c r="U63" s="26">
        <v>1</v>
      </c>
      <c r="V63" s="26">
        <v>1</v>
      </c>
      <c r="W63" s="26">
        <v>0</v>
      </c>
      <c r="X63" s="26">
        <v>0</v>
      </c>
      <c r="Y63" s="26">
        <v>0</v>
      </c>
      <c r="Z63" s="31">
        <v>0</v>
      </c>
      <c r="AA63" s="26">
        <f t="shared" si="8"/>
        <v>3</v>
      </c>
      <c r="AB63" s="30">
        <v>2</v>
      </c>
      <c r="AC63" s="28">
        <f t="shared" si="0"/>
        <v>1</v>
      </c>
      <c r="AD63" s="28">
        <f t="shared" si="1"/>
        <v>0</v>
      </c>
      <c r="AE63" s="28">
        <f t="shared" si="2"/>
        <v>1</v>
      </c>
      <c r="AF63" s="28">
        <f t="shared" si="3"/>
        <v>1</v>
      </c>
      <c r="AG63" s="28">
        <f t="shared" si="4"/>
        <v>0</v>
      </c>
      <c r="AH63" s="28">
        <f t="shared" si="5"/>
        <v>0</v>
      </c>
      <c r="AI63" s="28">
        <f t="shared" si="6"/>
        <v>0</v>
      </c>
      <c r="AJ63" s="28">
        <f t="shared" si="7"/>
        <v>0</v>
      </c>
      <c r="AK63" s="28">
        <f t="shared" si="9"/>
        <v>3</v>
      </c>
      <c r="AL63" s="28">
        <f t="shared" si="10"/>
        <v>3</v>
      </c>
    </row>
    <row r="64" spans="1:38" x14ac:dyDescent="0.25">
      <c r="A64" s="2" t="s">
        <v>28</v>
      </c>
      <c r="B64" s="2" t="s">
        <v>28</v>
      </c>
      <c r="C64" s="2" t="s">
        <v>81</v>
      </c>
      <c r="D64" s="3" t="s">
        <v>30</v>
      </c>
      <c r="E64" s="30">
        <v>3</v>
      </c>
      <c r="F64" s="30">
        <v>2.9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30">
        <v>1</v>
      </c>
      <c r="R64" s="30">
        <v>1</v>
      </c>
      <c r="S64" s="26">
        <v>0</v>
      </c>
      <c r="T64" s="26">
        <v>0</v>
      </c>
      <c r="U64" s="26">
        <v>1</v>
      </c>
      <c r="V64" s="26">
        <v>0</v>
      </c>
      <c r="W64" s="26">
        <v>0</v>
      </c>
      <c r="X64" s="26">
        <v>0</v>
      </c>
      <c r="Y64" s="26">
        <v>0</v>
      </c>
      <c r="Z64" s="31">
        <v>0</v>
      </c>
      <c r="AA64" s="26">
        <f t="shared" si="8"/>
        <v>1</v>
      </c>
      <c r="AB64" s="30">
        <v>1</v>
      </c>
      <c r="AC64" s="28">
        <f t="shared" si="0"/>
        <v>0</v>
      </c>
      <c r="AD64" s="28">
        <f t="shared" si="1"/>
        <v>0</v>
      </c>
      <c r="AE64" s="28">
        <f t="shared" si="2"/>
        <v>1</v>
      </c>
      <c r="AF64" s="28">
        <f t="shared" si="3"/>
        <v>0</v>
      </c>
      <c r="AG64" s="28">
        <f t="shared" si="4"/>
        <v>0</v>
      </c>
      <c r="AH64" s="28">
        <f t="shared" si="5"/>
        <v>0</v>
      </c>
      <c r="AI64" s="28">
        <f t="shared" si="6"/>
        <v>0</v>
      </c>
      <c r="AJ64" s="28">
        <f t="shared" si="7"/>
        <v>0</v>
      </c>
      <c r="AK64" s="28">
        <f t="shared" si="9"/>
        <v>1</v>
      </c>
      <c r="AL64" s="28">
        <f t="shared" si="10"/>
        <v>1</v>
      </c>
    </row>
    <row r="65" spans="1:38" x14ac:dyDescent="0.25">
      <c r="A65" s="2" t="s">
        <v>28</v>
      </c>
      <c r="B65" s="2" t="s">
        <v>28</v>
      </c>
      <c r="C65" s="2" t="s">
        <v>82</v>
      </c>
      <c r="D65" s="3" t="s">
        <v>30</v>
      </c>
      <c r="E65" s="30">
        <v>6</v>
      </c>
      <c r="F65" s="30">
        <v>6</v>
      </c>
      <c r="G65" s="26">
        <v>1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1</v>
      </c>
      <c r="P65" s="26">
        <v>0</v>
      </c>
      <c r="Q65" s="30">
        <v>2</v>
      </c>
      <c r="R65" s="30">
        <v>1.5</v>
      </c>
      <c r="S65" s="26">
        <v>0</v>
      </c>
      <c r="T65" s="26">
        <v>0</v>
      </c>
      <c r="U65" s="26">
        <v>2</v>
      </c>
      <c r="V65" s="26">
        <v>2</v>
      </c>
      <c r="W65" s="26">
        <v>1</v>
      </c>
      <c r="X65" s="26">
        <v>0</v>
      </c>
      <c r="Y65" s="26">
        <v>0</v>
      </c>
      <c r="Z65" s="31">
        <v>0</v>
      </c>
      <c r="AA65" s="26">
        <f t="shared" si="8"/>
        <v>5</v>
      </c>
      <c r="AB65" s="30">
        <v>0</v>
      </c>
      <c r="AC65" s="28">
        <f t="shared" si="0"/>
        <v>-1</v>
      </c>
      <c r="AD65" s="28">
        <f t="shared" si="1"/>
        <v>0</v>
      </c>
      <c r="AE65" s="28">
        <f t="shared" si="2"/>
        <v>2</v>
      </c>
      <c r="AF65" s="28">
        <f t="shared" si="3"/>
        <v>2</v>
      </c>
      <c r="AG65" s="28">
        <f t="shared" si="4"/>
        <v>1</v>
      </c>
      <c r="AH65" s="28">
        <f t="shared" si="5"/>
        <v>0</v>
      </c>
      <c r="AI65" s="28">
        <f t="shared" si="6"/>
        <v>0</v>
      </c>
      <c r="AJ65" s="28">
        <f t="shared" si="7"/>
        <v>-1</v>
      </c>
      <c r="AK65" s="28">
        <f t="shared" si="9"/>
        <v>3</v>
      </c>
      <c r="AL65" s="28">
        <f t="shared" si="10"/>
        <v>3</v>
      </c>
    </row>
    <row r="66" spans="1:38" x14ac:dyDescent="0.25">
      <c r="A66" s="2" t="s">
        <v>28</v>
      </c>
      <c r="B66" s="2" t="s">
        <v>28</v>
      </c>
      <c r="C66" s="2" t="s">
        <v>83</v>
      </c>
      <c r="D66" s="3" t="s">
        <v>30</v>
      </c>
      <c r="E66" s="30">
        <v>1</v>
      </c>
      <c r="F66" s="30">
        <v>0.75</v>
      </c>
      <c r="G66" s="26">
        <v>0</v>
      </c>
      <c r="H66" s="26">
        <v>1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30">
        <v>3</v>
      </c>
      <c r="R66" s="30">
        <v>2.5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31">
        <v>0</v>
      </c>
      <c r="AA66" s="26">
        <f t="shared" si="8"/>
        <v>0</v>
      </c>
      <c r="AB66" s="30">
        <v>0</v>
      </c>
      <c r="AC66" s="28">
        <f t="shared" ref="AC66:AC129" si="11">S66-(G66+H66)</f>
        <v>-1</v>
      </c>
      <c r="AD66" s="28">
        <f t="shared" ref="AD66:AD129" si="12">T66-I66</f>
        <v>0</v>
      </c>
      <c r="AE66" s="28">
        <f t="shared" ref="AE66:AE129" si="13">U66-J66</f>
        <v>0</v>
      </c>
      <c r="AF66" s="28">
        <f t="shared" ref="AF66:AF129" si="14">V66-K66</f>
        <v>0</v>
      </c>
      <c r="AG66" s="28">
        <f t="shared" ref="AG66:AG129" si="15">W66-L66</f>
        <v>0</v>
      </c>
      <c r="AH66" s="28">
        <f t="shared" ref="AH66:AH129" si="16">X66-M66</f>
        <v>0</v>
      </c>
      <c r="AI66" s="28">
        <f t="shared" ref="AI66:AI129" si="17">Y66-N66</f>
        <v>0</v>
      </c>
      <c r="AJ66" s="28">
        <f t="shared" ref="AJ66:AJ129" si="18">Z66-O66</f>
        <v>0</v>
      </c>
      <c r="AK66" s="28">
        <f t="shared" si="9"/>
        <v>-1</v>
      </c>
      <c r="AL66" s="28">
        <f t="shared" si="10"/>
        <v>-1</v>
      </c>
    </row>
    <row r="67" spans="1:38" x14ac:dyDescent="0.25">
      <c r="A67" s="2" t="s">
        <v>28</v>
      </c>
      <c r="B67" s="2" t="s">
        <v>28</v>
      </c>
      <c r="C67" s="2" t="s">
        <v>84</v>
      </c>
      <c r="D67" s="3" t="s">
        <v>30</v>
      </c>
      <c r="E67" s="30">
        <v>3</v>
      </c>
      <c r="F67" s="30">
        <v>3</v>
      </c>
      <c r="G67" s="26">
        <v>0</v>
      </c>
      <c r="H67" s="26">
        <v>0</v>
      </c>
      <c r="I67" s="26">
        <v>1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2</v>
      </c>
      <c r="P67" s="26">
        <v>0</v>
      </c>
      <c r="Q67" s="30">
        <v>2</v>
      </c>
      <c r="R67" s="30">
        <v>2</v>
      </c>
      <c r="S67" s="26">
        <v>0</v>
      </c>
      <c r="T67" s="26">
        <v>1</v>
      </c>
      <c r="U67" s="26">
        <v>0</v>
      </c>
      <c r="V67" s="26">
        <v>0</v>
      </c>
      <c r="W67" s="26">
        <v>2</v>
      </c>
      <c r="X67" s="26">
        <v>0</v>
      </c>
      <c r="Y67" s="26">
        <v>0</v>
      </c>
      <c r="Z67" s="31">
        <v>0</v>
      </c>
      <c r="AA67" s="26">
        <f t="shared" ref="AA67:AA130" si="19">SUM(S67:Z67)</f>
        <v>3</v>
      </c>
      <c r="AB67" s="30">
        <v>3</v>
      </c>
      <c r="AC67" s="28">
        <f t="shared" si="11"/>
        <v>0</v>
      </c>
      <c r="AD67" s="28">
        <f t="shared" si="12"/>
        <v>0</v>
      </c>
      <c r="AE67" s="28">
        <f t="shared" si="13"/>
        <v>0</v>
      </c>
      <c r="AF67" s="28">
        <f t="shared" si="14"/>
        <v>0</v>
      </c>
      <c r="AG67" s="28">
        <f t="shared" si="15"/>
        <v>2</v>
      </c>
      <c r="AH67" s="28">
        <f t="shared" si="16"/>
        <v>0</v>
      </c>
      <c r="AI67" s="28">
        <f t="shared" si="17"/>
        <v>0</v>
      </c>
      <c r="AJ67" s="28">
        <f t="shared" si="18"/>
        <v>-2</v>
      </c>
      <c r="AK67" s="28">
        <f t="shared" ref="AK67:AK130" si="20">SUM(AC67:AF67)</f>
        <v>0</v>
      </c>
      <c r="AL67" s="28">
        <f t="shared" ref="AL67:AL130" si="21">SUM(AC67:AJ67)</f>
        <v>0</v>
      </c>
    </row>
    <row r="68" spans="1:38" x14ac:dyDescent="0.25">
      <c r="A68" s="2" t="s">
        <v>28</v>
      </c>
      <c r="B68" s="2" t="s">
        <v>28</v>
      </c>
      <c r="C68" s="2" t="s">
        <v>85</v>
      </c>
      <c r="D68" s="3" t="s">
        <v>30</v>
      </c>
      <c r="E68" s="30">
        <v>5</v>
      </c>
      <c r="F68" s="30">
        <v>4.4000000000000004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5</v>
      </c>
      <c r="Q68" s="30">
        <v>0</v>
      </c>
      <c r="R68" s="30">
        <v>0</v>
      </c>
      <c r="S68" s="26">
        <v>0</v>
      </c>
      <c r="T68" s="26">
        <v>0</v>
      </c>
      <c r="U68" s="26">
        <v>0</v>
      </c>
      <c r="V68" s="26">
        <v>1</v>
      </c>
      <c r="W68" s="26">
        <v>0</v>
      </c>
      <c r="X68" s="26">
        <v>0</v>
      </c>
      <c r="Y68" s="26">
        <v>0</v>
      </c>
      <c r="Z68" s="31">
        <v>0</v>
      </c>
      <c r="AA68" s="26">
        <f t="shared" si="19"/>
        <v>1</v>
      </c>
      <c r="AB68" s="30">
        <v>0</v>
      </c>
      <c r="AC68" s="28">
        <f t="shared" si="11"/>
        <v>0</v>
      </c>
      <c r="AD68" s="28">
        <f t="shared" si="12"/>
        <v>0</v>
      </c>
      <c r="AE68" s="28">
        <f t="shared" si="13"/>
        <v>0</v>
      </c>
      <c r="AF68" s="28">
        <f t="shared" si="14"/>
        <v>1</v>
      </c>
      <c r="AG68" s="28">
        <f t="shared" si="15"/>
        <v>0</v>
      </c>
      <c r="AH68" s="28">
        <f t="shared" si="16"/>
        <v>0</v>
      </c>
      <c r="AI68" s="28">
        <f t="shared" si="17"/>
        <v>0</v>
      </c>
      <c r="AJ68" s="28">
        <f t="shared" si="18"/>
        <v>0</v>
      </c>
      <c r="AK68" s="28">
        <f t="shared" si="20"/>
        <v>1</v>
      </c>
      <c r="AL68" s="28">
        <f t="shared" si="21"/>
        <v>1</v>
      </c>
    </row>
    <row r="69" spans="1:38" x14ac:dyDescent="0.25">
      <c r="A69" s="2" t="s">
        <v>28</v>
      </c>
      <c r="B69" s="2" t="s">
        <v>28</v>
      </c>
      <c r="C69" s="2" t="s">
        <v>86</v>
      </c>
      <c r="D69" s="3" t="s">
        <v>30</v>
      </c>
      <c r="E69" s="30">
        <v>1</v>
      </c>
      <c r="F69" s="30">
        <v>0.5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30">
        <v>2</v>
      </c>
      <c r="R69" s="30">
        <v>2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31">
        <v>0</v>
      </c>
      <c r="AA69" s="26">
        <f t="shared" si="19"/>
        <v>0</v>
      </c>
      <c r="AB69" s="30">
        <v>0</v>
      </c>
      <c r="AC69" s="28">
        <f t="shared" si="11"/>
        <v>0</v>
      </c>
      <c r="AD69" s="28">
        <f t="shared" si="12"/>
        <v>0</v>
      </c>
      <c r="AE69" s="28">
        <f t="shared" si="13"/>
        <v>0</v>
      </c>
      <c r="AF69" s="28">
        <f t="shared" si="14"/>
        <v>0</v>
      </c>
      <c r="AG69" s="28">
        <f t="shared" si="15"/>
        <v>0</v>
      </c>
      <c r="AH69" s="28">
        <f t="shared" si="16"/>
        <v>0</v>
      </c>
      <c r="AI69" s="28">
        <f t="shared" si="17"/>
        <v>0</v>
      </c>
      <c r="AJ69" s="28">
        <f t="shared" si="18"/>
        <v>0</v>
      </c>
      <c r="AK69" s="28">
        <f t="shared" si="20"/>
        <v>0</v>
      </c>
      <c r="AL69" s="28">
        <f t="shared" si="21"/>
        <v>0</v>
      </c>
    </row>
    <row r="70" spans="1:38" x14ac:dyDescent="0.25">
      <c r="A70" s="2" t="s">
        <v>28</v>
      </c>
      <c r="B70" s="2" t="s">
        <v>28</v>
      </c>
      <c r="C70" s="2" t="s">
        <v>87</v>
      </c>
      <c r="D70" s="3" t="s">
        <v>30</v>
      </c>
      <c r="E70" s="30">
        <v>7</v>
      </c>
      <c r="F70" s="30">
        <v>3.6</v>
      </c>
      <c r="G70" s="26">
        <v>2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30">
        <v>1</v>
      </c>
      <c r="R70" s="30">
        <v>1</v>
      </c>
      <c r="S70" s="26">
        <v>0</v>
      </c>
      <c r="T70" s="26">
        <v>1</v>
      </c>
      <c r="U70" s="26">
        <v>0</v>
      </c>
      <c r="V70" s="26">
        <v>1</v>
      </c>
      <c r="W70" s="26">
        <v>0</v>
      </c>
      <c r="X70" s="26">
        <v>0</v>
      </c>
      <c r="Y70" s="26">
        <v>1</v>
      </c>
      <c r="Z70" s="31">
        <v>0</v>
      </c>
      <c r="AA70" s="26">
        <f t="shared" si="19"/>
        <v>3</v>
      </c>
      <c r="AB70" s="30">
        <v>0</v>
      </c>
      <c r="AC70" s="28">
        <f t="shared" si="11"/>
        <v>-2</v>
      </c>
      <c r="AD70" s="28">
        <f t="shared" si="12"/>
        <v>1</v>
      </c>
      <c r="AE70" s="28">
        <f t="shared" si="13"/>
        <v>0</v>
      </c>
      <c r="AF70" s="28">
        <f t="shared" si="14"/>
        <v>1</v>
      </c>
      <c r="AG70" s="28">
        <f t="shared" si="15"/>
        <v>0</v>
      </c>
      <c r="AH70" s="28">
        <f t="shared" si="16"/>
        <v>-1</v>
      </c>
      <c r="AI70" s="28">
        <f t="shared" si="17"/>
        <v>1</v>
      </c>
      <c r="AJ70" s="28">
        <f t="shared" si="18"/>
        <v>0</v>
      </c>
      <c r="AK70" s="28">
        <f t="shared" si="20"/>
        <v>0</v>
      </c>
      <c r="AL70" s="28">
        <f t="shared" si="21"/>
        <v>0</v>
      </c>
    </row>
    <row r="71" spans="1:38" x14ac:dyDescent="0.25">
      <c r="A71" s="2" t="s">
        <v>28</v>
      </c>
      <c r="B71" s="2" t="s">
        <v>28</v>
      </c>
      <c r="C71" s="2" t="s">
        <v>88</v>
      </c>
      <c r="D71" s="3" t="s">
        <v>30</v>
      </c>
      <c r="E71" s="30">
        <v>3</v>
      </c>
      <c r="F71" s="30">
        <v>3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1</v>
      </c>
      <c r="N71" s="26">
        <v>1</v>
      </c>
      <c r="O71" s="26">
        <v>0</v>
      </c>
      <c r="P71" s="26">
        <v>1</v>
      </c>
      <c r="Q71" s="30">
        <v>0</v>
      </c>
      <c r="R71" s="30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31">
        <v>0</v>
      </c>
      <c r="AA71" s="26">
        <f t="shared" si="19"/>
        <v>0</v>
      </c>
      <c r="AB71" s="30">
        <v>0</v>
      </c>
      <c r="AC71" s="28">
        <f t="shared" si="11"/>
        <v>0</v>
      </c>
      <c r="AD71" s="28">
        <f t="shared" si="12"/>
        <v>0</v>
      </c>
      <c r="AE71" s="28">
        <f t="shared" si="13"/>
        <v>0</v>
      </c>
      <c r="AF71" s="28">
        <f t="shared" si="14"/>
        <v>0</v>
      </c>
      <c r="AG71" s="28">
        <f t="shared" si="15"/>
        <v>0</v>
      </c>
      <c r="AH71" s="28">
        <f t="shared" si="16"/>
        <v>-1</v>
      </c>
      <c r="AI71" s="28">
        <f t="shared" si="17"/>
        <v>-1</v>
      </c>
      <c r="AJ71" s="28">
        <f t="shared" si="18"/>
        <v>0</v>
      </c>
      <c r="AK71" s="28">
        <f t="shared" si="20"/>
        <v>0</v>
      </c>
      <c r="AL71" s="28">
        <f t="shared" si="21"/>
        <v>-2</v>
      </c>
    </row>
    <row r="72" spans="1:38" x14ac:dyDescent="0.25">
      <c r="A72" s="2" t="s">
        <v>28</v>
      </c>
      <c r="B72" s="2" t="s">
        <v>28</v>
      </c>
      <c r="C72" s="2" t="s">
        <v>89</v>
      </c>
      <c r="D72" s="3" t="s">
        <v>30</v>
      </c>
      <c r="E72" s="30">
        <v>1</v>
      </c>
      <c r="F72" s="30">
        <v>1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30">
        <v>1</v>
      </c>
      <c r="R72" s="30">
        <v>1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31">
        <v>0</v>
      </c>
      <c r="AA72" s="26">
        <f t="shared" si="19"/>
        <v>0</v>
      </c>
      <c r="AB72" s="30">
        <v>1</v>
      </c>
      <c r="AC72" s="28">
        <f t="shared" si="11"/>
        <v>0</v>
      </c>
      <c r="AD72" s="28">
        <f t="shared" si="12"/>
        <v>0</v>
      </c>
      <c r="AE72" s="28">
        <f t="shared" si="13"/>
        <v>0</v>
      </c>
      <c r="AF72" s="28">
        <f t="shared" si="14"/>
        <v>0</v>
      </c>
      <c r="AG72" s="28">
        <f t="shared" si="15"/>
        <v>0</v>
      </c>
      <c r="AH72" s="28">
        <f t="shared" si="16"/>
        <v>0</v>
      </c>
      <c r="AI72" s="28">
        <f t="shared" si="17"/>
        <v>0</v>
      </c>
      <c r="AJ72" s="28">
        <f t="shared" si="18"/>
        <v>0</v>
      </c>
      <c r="AK72" s="28">
        <f t="shared" si="20"/>
        <v>0</v>
      </c>
      <c r="AL72" s="28">
        <f t="shared" si="21"/>
        <v>0</v>
      </c>
    </row>
    <row r="73" spans="1:38" x14ac:dyDescent="0.25">
      <c r="A73" s="2" t="s">
        <v>28</v>
      </c>
      <c r="B73" s="2" t="s">
        <v>28</v>
      </c>
      <c r="C73" s="2" t="s">
        <v>90</v>
      </c>
      <c r="D73" s="3" t="s">
        <v>30</v>
      </c>
      <c r="E73" s="30">
        <v>4</v>
      </c>
      <c r="F73" s="30">
        <v>4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30">
        <v>0</v>
      </c>
      <c r="R73" s="30">
        <v>0</v>
      </c>
      <c r="S73" s="26">
        <v>3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31">
        <v>0</v>
      </c>
      <c r="AA73" s="26">
        <f t="shared" si="19"/>
        <v>3</v>
      </c>
      <c r="AB73" s="30">
        <v>0</v>
      </c>
      <c r="AC73" s="28">
        <f t="shared" si="11"/>
        <v>3</v>
      </c>
      <c r="AD73" s="28">
        <f t="shared" si="12"/>
        <v>0</v>
      </c>
      <c r="AE73" s="28">
        <f t="shared" si="13"/>
        <v>0</v>
      </c>
      <c r="AF73" s="28">
        <f t="shared" si="14"/>
        <v>0</v>
      </c>
      <c r="AG73" s="28">
        <f t="shared" si="15"/>
        <v>0</v>
      </c>
      <c r="AH73" s="28">
        <f t="shared" si="16"/>
        <v>0</v>
      </c>
      <c r="AI73" s="28">
        <f t="shared" si="17"/>
        <v>0</v>
      </c>
      <c r="AJ73" s="28">
        <f t="shared" si="18"/>
        <v>0</v>
      </c>
      <c r="AK73" s="28">
        <f t="shared" si="20"/>
        <v>3</v>
      </c>
      <c r="AL73" s="28">
        <f t="shared" si="21"/>
        <v>3</v>
      </c>
    </row>
    <row r="74" spans="1:38" x14ac:dyDescent="0.25">
      <c r="A74" s="2" t="s">
        <v>28</v>
      </c>
      <c r="B74" s="2" t="s">
        <v>28</v>
      </c>
      <c r="C74" s="2" t="s">
        <v>91</v>
      </c>
      <c r="D74" s="3" t="s">
        <v>30</v>
      </c>
      <c r="E74" s="30">
        <v>2</v>
      </c>
      <c r="F74" s="30">
        <v>1.65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2</v>
      </c>
      <c r="Q74" s="30">
        <v>2</v>
      </c>
      <c r="R74" s="30">
        <v>2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31">
        <v>0</v>
      </c>
      <c r="AA74" s="26">
        <f t="shared" si="19"/>
        <v>0</v>
      </c>
      <c r="AB74" s="30">
        <v>0</v>
      </c>
      <c r="AC74" s="28">
        <f t="shared" si="11"/>
        <v>0</v>
      </c>
      <c r="AD74" s="28">
        <f t="shared" si="12"/>
        <v>0</v>
      </c>
      <c r="AE74" s="28">
        <f t="shared" si="13"/>
        <v>0</v>
      </c>
      <c r="AF74" s="28">
        <f t="shared" si="14"/>
        <v>0</v>
      </c>
      <c r="AG74" s="28">
        <f t="shared" si="15"/>
        <v>0</v>
      </c>
      <c r="AH74" s="28">
        <f t="shared" si="16"/>
        <v>0</v>
      </c>
      <c r="AI74" s="28">
        <f t="shared" si="17"/>
        <v>0</v>
      </c>
      <c r="AJ74" s="28">
        <f t="shared" si="18"/>
        <v>0</v>
      </c>
      <c r="AK74" s="28">
        <f t="shared" si="20"/>
        <v>0</v>
      </c>
      <c r="AL74" s="28">
        <f t="shared" si="21"/>
        <v>0</v>
      </c>
    </row>
    <row r="75" spans="1:38" x14ac:dyDescent="0.25">
      <c r="A75" s="2" t="s">
        <v>28</v>
      </c>
      <c r="B75" s="2" t="s">
        <v>28</v>
      </c>
      <c r="C75" s="2" t="s">
        <v>92</v>
      </c>
      <c r="D75" s="3" t="s">
        <v>34</v>
      </c>
      <c r="E75" s="30">
        <v>1</v>
      </c>
      <c r="F75" s="30">
        <v>1</v>
      </c>
      <c r="G75" s="26">
        <v>0</v>
      </c>
      <c r="H75" s="26">
        <v>1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30">
        <v>1</v>
      </c>
      <c r="R75" s="30">
        <v>1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31">
        <v>0</v>
      </c>
      <c r="AA75" s="26">
        <f t="shared" si="19"/>
        <v>0</v>
      </c>
      <c r="AB75" s="30">
        <v>0</v>
      </c>
      <c r="AC75" s="28">
        <f t="shared" si="11"/>
        <v>-1</v>
      </c>
      <c r="AD75" s="28">
        <f t="shared" si="12"/>
        <v>0</v>
      </c>
      <c r="AE75" s="28">
        <f t="shared" si="13"/>
        <v>0</v>
      </c>
      <c r="AF75" s="28">
        <f t="shared" si="14"/>
        <v>0</v>
      </c>
      <c r="AG75" s="28">
        <f t="shared" si="15"/>
        <v>0</v>
      </c>
      <c r="AH75" s="28">
        <f t="shared" si="16"/>
        <v>0</v>
      </c>
      <c r="AI75" s="28">
        <f t="shared" si="17"/>
        <v>0</v>
      </c>
      <c r="AJ75" s="28">
        <f t="shared" si="18"/>
        <v>0</v>
      </c>
      <c r="AK75" s="28">
        <f t="shared" si="20"/>
        <v>-1</v>
      </c>
      <c r="AL75" s="28">
        <f t="shared" si="21"/>
        <v>-1</v>
      </c>
    </row>
    <row r="76" spans="1:38" x14ac:dyDescent="0.25">
      <c r="A76" s="2" t="s">
        <v>28</v>
      </c>
      <c r="B76" s="2" t="s">
        <v>28</v>
      </c>
      <c r="C76" s="2" t="s">
        <v>93</v>
      </c>
      <c r="D76" s="3" t="s">
        <v>66</v>
      </c>
      <c r="E76" s="30">
        <v>1</v>
      </c>
      <c r="F76" s="30">
        <v>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30">
        <v>0</v>
      </c>
      <c r="R76" s="30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31">
        <v>0</v>
      </c>
      <c r="AA76" s="26">
        <f t="shared" si="19"/>
        <v>0</v>
      </c>
      <c r="AB76" s="30">
        <v>0</v>
      </c>
      <c r="AC76" s="28">
        <f t="shared" si="11"/>
        <v>0</v>
      </c>
      <c r="AD76" s="28">
        <f t="shared" si="12"/>
        <v>0</v>
      </c>
      <c r="AE76" s="28">
        <f t="shared" si="13"/>
        <v>0</v>
      </c>
      <c r="AF76" s="28">
        <f t="shared" si="14"/>
        <v>0</v>
      </c>
      <c r="AG76" s="28">
        <f t="shared" si="15"/>
        <v>0</v>
      </c>
      <c r="AH76" s="28">
        <f t="shared" si="16"/>
        <v>0</v>
      </c>
      <c r="AI76" s="28">
        <f t="shared" si="17"/>
        <v>0</v>
      </c>
      <c r="AJ76" s="28">
        <f t="shared" si="18"/>
        <v>0</v>
      </c>
      <c r="AK76" s="28">
        <f t="shared" si="20"/>
        <v>0</v>
      </c>
      <c r="AL76" s="28">
        <f t="shared" si="21"/>
        <v>0</v>
      </c>
    </row>
    <row r="77" spans="1:38" x14ac:dyDescent="0.25">
      <c r="A77" s="2" t="s">
        <v>28</v>
      </c>
      <c r="B77" s="2" t="s">
        <v>28</v>
      </c>
      <c r="C77" s="2" t="s">
        <v>45</v>
      </c>
      <c r="D77" s="3" t="s">
        <v>30</v>
      </c>
      <c r="E77" s="30">
        <v>7</v>
      </c>
      <c r="F77" s="30">
        <v>4.95</v>
      </c>
      <c r="G77" s="26">
        <v>2</v>
      </c>
      <c r="H77" s="26">
        <v>2</v>
      </c>
      <c r="I77" s="26">
        <v>3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30">
        <v>0</v>
      </c>
      <c r="R77" s="30">
        <v>0</v>
      </c>
      <c r="S77" s="26">
        <v>3</v>
      </c>
      <c r="T77" s="26">
        <v>1</v>
      </c>
      <c r="U77" s="26">
        <v>1</v>
      </c>
      <c r="V77" s="26">
        <v>1</v>
      </c>
      <c r="W77" s="26">
        <v>0</v>
      </c>
      <c r="X77" s="26">
        <v>0</v>
      </c>
      <c r="Y77" s="26">
        <v>0</v>
      </c>
      <c r="Z77" s="31">
        <v>0</v>
      </c>
      <c r="AA77" s="26">
        <f t="shared" si="19"/>
        <v>6</v>
      </c>
      <c r="AB77" s="30">
        <v>2</v>
      </c>
      <c r="AC77" s="28">
        <f t="shared" si="11"/>
        <v>-1</v>
      </c>
      <c r="AD77" s="28">
        <f t="shared" si="12"/>
        <v>-2</v>
      </c>
      <c r="AE77" s="28">
        <f t="shared" si="13"/>
        <v>1</v>
      </c>
      <c r="AF77" s="28">
        <f t="shared" si="14"/>
        <v>1</v>
      </c>
      <c r="AG77" s="28">
        <f t="shared" si="15"/>
        <v>0</v>
      </c>
      <c r="AH77" s="28">
        <f t="shared" si="16"/>
        <v>0</v>
      </c>
      <c r="AI77" s="28">
        <f t="shared" si="17"/>
        <v>0</v>
      </c>
      <c r="AJ77" s="28">
        <f t="shared" si="18"/>
        <v>0</v>
      </c>
      <c r="AK77" s="28">
        <f t="shared" si="20"/>
        <v>-1</v>
      </c>
      <c r="AL77" s="28">
        <f t="shared" si="21"/>
        <v>-1</v>
      </c>
    </row>
    <row r="78" spans="1:38" x14ac:dyDescent="0.25">
      <c r="A78" s="2" t="s">
        <v>28</v>
      </c>
      <c r="B78" s="2" t="s">
        <v>28</v>
      </c>
      <c r="C78" s="2" t="s">
        <v>94</v>
      </c>
      <c r="D78" s="3" t="s">
        <v>30</v>
      </c>
      <c r="E78" s="30">
        <v>1</v>
      </c>
      <c r="F78" s="30">
        <v>0.8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30">
        <v>1</v>
      </c>
      <c r="R78" s="30">
        <v>1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31">
        <v>0</v>
      </c>
      <c r="AA78" s="26">
        <f t="shared" si="19"/>
        <v>0</v>
      </c>
      <c r="AB78" s="30">
        <v>0</v>
      </c>
      <c r="AC78" s="28">
        <f t="shared" si="11"/>
        <v>0</v>
      </c>
      <c r="AD78" s="28">
        <f t="shared" si="12"/>
        <v>0</v>
      </c>
      <c r="AE78" s="28">
        <f t="shared" si="13"/>
        <v>0</v>
      </c>
      <c r="AF78" s="28">
        <f t="shared" si="14"/>
        <v>0</v>
      </c>
      <c r="AG78" s="28">
        <f t="shared" si="15"/>
        <v>0</v>
      </c>
      <c r="AH78" s="28">
        <f t="shared" si="16"/>
        <v>0</v>
      </c>
      <c r="AI78" s="28">
        <f t="shared" si="17"/>
        <v>0</v>
      </c>
      <c r="AJ78" s="28">
        <f t="shared" si="18"/>
        <v>0</v>
      </c>
      <c r="AK78" s="28">
        <f t="shared" si="20"/>
        <v>0</v>
      </c>
      <c r="AL78" s="28">
        <f t="shared" si="21"/>
        <v>0</v>
      </c>
    </row>
    <row r="79" spans="1:38" x14ac:dyDescent="0.25">
      <c r="A79" s="2" t="s">
        <v>28</v>
      </c>
      <c r="B79" s="2" t="s">
        <v>28</v>
      </c>
      <c r="C79" s="2" t="s">
        <v>94</v>
      </c>
      <c r="D79" s="4" t="s">
        <v>43</v>
      </c>
      <c r="E79" s="32">
        <v>1</v>
      </c>
      <c r="F79" s="32">
        <v>0.4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32">
        <v>0</v>
      </c>
      <c r="R79" s="32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31">
        <v>0</v>
      </c>
      <c r="AA79" s="26">
        <f t="shared" si="19"/>
        <v>0</v>
      </c>
      <c r="AB79" s="32">
        <v>0</v>
      </c>
      <c r="AC79" s="28">
        <f t="shared" si="11"/>
        <v>0</v>
      </c>
      <c r="AD79" s="28">
        <f t="shared" si="12"/>
        <v>0</v>
      </c>
      <c r="AE79" s="28">
        <f t="shared" si="13"/>
        <v>0</v>
      </c>
      <c r="AF79" s="28">
        <f t="shared" si="14"/>
        <v>0</v>
      </c>
      <c r="AG79" s="28">
        <f t="shared" si="15"/>
        <v>0</v>
      </c>
      <c r="AH79" s="28">
        <f t="shared" si="16"/>
        <v>-1</v>
      </c>
      <c r="AI79" s="28">
        <f t="shared" si="17"/>
        <v>0</v>
      </c>
      <c r="AJ79" s="28">
        <f t="shared" si="18"/>
        <v>0</v>
      </c>
      <c r="AK79" s="28">
        <f t="shared" si="20"/>
        <v>0</v>
      </c>
      <c r="AL79" s="28">
        <f t="shared" si="21"/>
        <v>-1</v>
      </c>
    </row>
    <row r="80" spans="1:38" x14ac:dyDescent="0.25">
      <c r="A80" s="2" t="s">
        <v>28</v>
      </c>
      <c r="B80" s="2" t="s">
        <v>28</v>
      </c>
      <c r="C80" s="2" t="s">
        <v>95</v>
      </c>
      <c r="D80" s="3" t="s">
        <v>30</v>
      </c>
      <c r="E80" s="30">
        <v>3</v>
      </c>
      <c r="F80" s="30">
        <v>1.63</v>
      </c>
      <c r="G80" s="26">
        <v>1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30">
        <v>1</v>
      </c>
      <c r="R80" s="30">
        <v>1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31">
        <v>0</v>
      </c>
      <c r="AA80" s="26">
        <f t="shared" si="19"/>
        <v>0</v>
      </c>
      <c r="AB80" s="30">
        <v>1</v>
      </c>
      <c r="AC80" s="28">
        <f t="shared" si="11"/>
        <v>-1</v>
      </c>
      <c r="AD80" s="28">
        <f t="shared" si="12"/>
        <v>0</v>
      </c>
      <c r="AE80" s="28">
        <f t="shared" si="13"/>
        <v>0</v>
      </c>
      <c r="AF80" s="28">
        <f t="shared" si="14"/>
        <v>0</v>
      </c>
      <c r="AG80" s="28">
        <f t="shared" si="15"/>
        <v>0</v>
      </c>
      <c r="AH80" s="28">
        <f t="shared" si="16"/>
        <v>0</v>
      </c>
      <c r="AI80" s="28">
        <f t="shared" si="17"/>
        <v>0</v>
      </c>
      <c r="AJ80" s="28">
        <f t="shared" si="18"/>
        <v>0</v>
      </c>
      <c r="AK80" s="28">
        <f t="shared" si="20"/>
        <v>-1</v>
      </c>
      <c r="AL80" s="28">
        <f t="shared" si="21"/>
        <v>-1</v>
      </c>
    </row>
    <row r="81" spans="1:38" x14ac:dyDescent="0.25">
      <c r="A81" s="2" t="s">
        <v>28</v>
      </c>
      <c r="B81" s="2" t="s">
        <v>28</v>
      </c>
      <c r="C81" s="2" t="s">
        <v>95</v>
      </c>
      <c r="D81" s="4" t="s">
        <v>44</v>
      </c>
      <c r="E81" s="32">
        <v>1</v>
      </c>
      <c r="F81" s="32">
        <v>0.375</v>
      </c>
      <c r="G81" s="26">
        <v>1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32">
        <v>0</v>
      </c>
      <c r="R81" s="32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31">
        <v>0</v>
      </c>
      <c r="AA81" s="26">
        <f t="shared" si="19"/>
        <v>0</v>
      </c>
      <c r="AB81" s="32">
        <v>0</v>
      </c>
      <c r="AC81" s="28">
        <f t="shared" si="11"/>
        <v>-1</v>
      </c>
      <c r="AD81" s="28">
        <f t="shared" si="12"/>
        <v>0</v>
      </c>
      <c r="AE81" s="28">
        <f t="shared" si="13"/>
        <v>0</v>
      </c>
      <c r="AF81" s="28">
        <f t="shared" si="14"/>
        <v>0</v>
      </c>
      <c r="AG81" s="28">
        <f t="shared" si="15"/>
        <v>0</v>
      </c>
      <c r="AH81" s="28">
        <f t="shared" si="16"/>
        <v>0</v>
      </c>
      <c r="AI81" s="28">
        <f t="shared" si="17"/>
        <v>0</v>
      </c>
      <c r="AJ81" s="28">
        <f t="shared" si="18"/>
        <v>0</v>
      </c>
      <c r="AK81" s="28">
        <f t="shared" si="20"/>
        <v>-1</v>
      </c>
      <c r="AL81" s="28">
        <f t="shared" si="21"/>
        <v>-1</v>
      </c>
    </row>
    <row r="82" spans="1:38" x14ac:dyDescent="0.25">
      <c r="A82" s="2" t="s">
        <v>28</v>
      </c>
      <c r="B82" s="2" t="s">
        <v>28</v>
      </c>
      <c r="C82" s="2" t="s">
        <v>96</v>
      </c>
      <c r="D82" s="3" t="s">
        <v>30</v>
      </c>
      <c r="E82" s="30">
        <v>2</v>
      </c>
      <c r="F82" s="30">
        <v>1.1000000000000001</v>
      </c>
      <c r="G82" s="26">
        <v>2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30">
        <v>2</v>
      </c>
      <c r="R82" s="30">
        <v>1.3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31">
        <v>0</v>
      </c>
      <c r="AA82" s="26">
        <f t="shared" si="19"/>
        <v>0</v>
      </c>
      <c r="AB82" s="30">
        <v>0</v>
      </c>
      <c r="AC82" s="28">
        <f t="shared" si="11"/>
        <v>-2</v>
      </c>
      <c r="AD82" s="28">
        <f t="shared" si="12"/>
        <v>0</v>
      </c>
      <c r="AE82" s="28">
        <f t="shared" si="13"/>
        <v>0</v>
      </c>
      <c r="AF82" s="28">
        <f t="shared" si="14"/>
        <v>0</v>
      </c>
      <c r="AG82" s="28">
        <f t="shared" si="15"/>
        <v>0</v>
      </c>
      <c r="AH82" s="28">
        <f t="shared" si="16"/>
        <v>0</v>
      </c>
      <c r="AI82" s="28">
        <f t="shared" si="17"/>
        <v>0</v>
      </c>
      <c r="AJ82" s="28">
        <f t="shared" si="18"/>
        <v>0</v>
      </c>
      <c r="AK82" s="28">
        <f t="shared" si="20"/>
        <v>-2</v>
      </c>
      <c r="AL82" s="28">
        <f t="shared" si="21"/>
        <v>-2</v>
      </c>
    </row>
    <row r="83" spans="1:38" x14ac:dyDescent="0.25">
      <c r="A83" s="2" t="s">
        <v>28</v>
      </c>
      <c r="B83" s="2" t="s">
        <v>28</v>
      </c>
      <c r="C83" s="2" t="s">
        <v>97</v>
      </c>
      <c r="D83" s="3" t="s">
        <v>30</v>
      </c>
      <c r="E83" s="30">
        <v>7</v>
      </c>
      <c r="F83" s="30">
        <v>6.3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30">
        <v>0</v>
      </c>
      <c r="R83" s="30">
        <v>0</v>
      </c>
      <c r="S83" s="26">
        <v>0</v>
      </c>
      <c r="T83" s="26">
        <v>0</v>
      </c>
      <c r="U83" s="26">
        <v>1</v>
      </c>
      <c r="V83" s="26">
        <v>0</v>
      </c>
      <c r="W83" s="26">
        <v>0</v>
      </c>
      <c r="X83" s="26">
        <v>0</v>
      </c>
      <c r="Y83" s="26">
        <v>0</v>
      </c>
      <c r="Z83" s="31">
        <v>0</v>
      </c>
      <c r="AA83" s="26">
        <f t="shared" si="19"/>
        <v>1</v>
      </c>
      <c r="AB83" s="30">
        <v>0</v>
      </c>
      <c r="AC83" s="28">
        <f t="shared" si="11"/>
        <v>0</v>
      </c>
      <c r="AD83" s="28">
        <f t="shared" si="12"/>
        <v>0</v>
      </c>
      <c r="AE83" s="28">
        <f t="shared" si="13"/>
        <v>1</v>
      </c>
      <c r="AF83" s="28">
        <f t="shared" si="14"/>
        <v>0</v>
      </c>
      <c r="AG83" s="28">
        <f t="shared" si="15"/>
        <v>0</v>
      </c>
      <c r="AH83" s="28">
        <f t="shared" si="16"/>
        <v>0</v>
      </c>
      <c r="AI83" s="28">
        <f t="shared" si="17"/>
        <v>0</v>
      </c>
      <c r="AJ83" s="28">
        <f t="shared" si="18"/>
        <v>0</v>
      </c>
      <c r="AK83" s="28">
        <f t="shared" si="20"/>
        <v>1</v>
      </c>
      <c r="AL83" s="28">
        <f t="shared" si="21"/>
        <v>1</v>
      </c>
    </row>
    <row r="84" spans="1:38" x14ac:dyDescent="0.25">
      <c r="A84" s="2" t="s">
        <v>28</v>
      </c>
      <c r="B84" s="2" t="s">
        <v>28</v>
      </c>
      <c r="C84" s="2" t="s">
        <v>98</v>
      </c>
      <c r="D84" s="3" t="s">
        <v>66</v>
      </c>
      <c r="E84" s="30">
        <v>11</v>
      </c>
      <c r="F84" s="30">
        <v>7.5</v>
      </c>
      <c r="G84" s="26">
        <v>2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30">
        <v>0</v>
      </c>
      <c r="R84" s="30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31">
        <v>0</v>
      </c>
      <c r="AA84" s="26">
        <f t="shared" si="19"/>
        <v>0</v>
      </c>
      <c r="AB84" s="30">
        <v>0</v>
      </c>
      <c r="AC84" s="28">
        <f t="shared" si="11"/>
        <v>-2</v>
      </c>
      <c r="AD84" s="28">
        <f t="shared" si="12"/>
        <v>0</v>
      </c>
      <c r="AE84" s="28">
        <f t="shared" si="13"/>
        <v>0</v>
      </c>
      <c r="AF84" s="28">
        <f t="shared" si="14"/>
        <v>0</v>
      </c>
      <c r="AG84" s="28">
        <f t="shared" si="15"/>
        <v>0</v>
      </c>
      <c r="AH84" s="28">
        <f t="shared" si="16"/>
        <v>0</v>
      </c>
      <c r="AI84" s="28">
        <f t="shared" si="17"/>
        <v>0</v>
      </c>
      <c r="AJ84" s="28">
        <f t="shared" si="18"/>
        <v>0</v>
      </c>
      <c r="AK84" s="28">
        <f t="shared" si="20"/>
        <v>-2</v>
      </c>
      <c r="AL84" s="28">
        <f t="shared" si="21"/>
        <v>-2</v>
      </c>
    </row>
    <row r="85" spans="1:38" x14ac:dyDescent="0.25">
      <c r="A85" s="2" t="s">
        <v>28</v>
      </c>
      <c r="B85" s="2" t="s">
        <v>28</v>
      </c>
      <c r="C85" s="2" t="s">
        <v>99</v>
      </c>
      <c r="D85" s="3" t="s">
        <v>66</v>
      </c>
      <c r="E85" s="30">
        <v>5</v>
      </c>
      <c r="F85" s="30">
        <v>2.9</v>
      </c>
      <c r="G85" s="26">
        <v>0</v>
      </c>
      <c r="H85" s="26">
        <v>0</v>
      </c>
      <c r="I85" s="26">
        <v>1</v>
      </c>
      <c r="J85" s="26">
        <v>0</v>
      </c>
      <c r="K85" s="26">
        <v>1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30">
        <v>0</v>
      </c>
      <c r="R85" s="30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31">
        <v>0</v>
      </c>
      <c r="AA85" s="26">
        <f t="shared" si="19"/>
        <v>0</v>
      </c>
      <c r="AB85" s="30">
        <v>0</v>
      </c>
      <c r="AC85" s="28">
        <f t="shared" si="11"/>
        <v>0</v>
      </c>
      <c r="AD85" s="28">
        <f t="shared" si="12"/>
        <v>-1</v>
      </c>
      <c r="AE85" s="28">
        <f t="shared" si="13"/>
        <v>0</v>
      </c>
      <c r="AF85" s="28">
        <f t="shared" si="14"/>
        <v>-1</v>
      </c>
      <c r="AG85" s="28">
        <f t="shared" si="15"/>
        <v>0</v>
      </c>
      <c r="AH85" s="28">
        <f t="shared" si="16"/>
        <v>0</v>
      </c>
      <c r="AI85" s="28">
        <f t="shared" si="17"/>
        <v>0</v>
      </c>
      <c r="AJ85" s="28">
        <f t="shared" si="18"/>
        <v>0</v>
      </c>
      <c r="AK85" s="28">
        <f t="shared" si="20"/>
        <v>-2</v>
      </c>
      <c r="AL85" s="28">
        <f t="shared" si="21"/>
        <v>-2</v>
      </c>
    </row>
    <row r="86" spans="1:38" x14ac:dyDescent="0.25">
      <c r="A86" s="2" t="s">
        <v>28</v>
      </c>
      <c r="B86" s="2" t="s">
        <v>28</v>
      </c>
      <c r="C86" s="2" t="s">
        <v>100</v>
      </c>
      <c r="D86" s="3" t="s">
        <v>54</v>
      </c>
      <c r="E86" s="30">
        <v>2</v>
      </c>
      <c r="F86" s="30">
        <v>1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2</v>
      </c>
      <c r="M86" s="26">
        <v>0</v>
      </c>
      <c r="N86" s="26">
        <v>0</v>
      </c>
      <c r="O86" s="26">
        <v>0</v>
      </c>
      <c r="P86" s="26">
        <v>0</v>
      </c>
      <c r="Q86" s="30">
        <v>0</v>
      </c>
      <c r="R86" s="30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31">
        <v>0</v>
      </c>
      <c r="AA86" s="26">
        <f t="shared" si="19"/>
        <v>0</v>
      </c>
      <c r="AB86" s="30">
        <v>0</v>
      </c>
      <c r="AC86" s="28">
        <f t="shared" si="11"/>
        <v>0</v>
      </c>
      <c r="AD86" s="28">
        <f t="shared" si="12"/>
        <v>0</v>
      </c>
      <c r="AE86" s="28">
        <f t="shared" si="13"/>
        <v>0</v>
      </c>
      <c r="AF86" s="28">
        <f t="shared" si="14"/>
        <v>0</v>
      </c>
      <c r="AG86" s="28">
        <f t="shared" si="15"/>
        <v>-2</v>
      </c>
      <c r="AH86" s="28">
        <f t="shared" si="16"/>
        <v>0</v>
      </c>
      <c r="AI86" s="28">
        <f t="shared" si="17"/>
        <v>0</v>
      </c>
      <c r="AJ86" s="28">
        <f t="shared" si="18"/>
        <v>0</v>
      </c>
      <c r="AK86" s="28">
        <f t="shared" si="20"/>
        <v>0</v>
      </c>
      <c r="AL86" s="28">
        <f t="shared" si="21"/>
        <v>-2</v>
      </c>
    </row>
    <row r="87" spans="1:38" x14ac:dyDescent="0.25">
      <c r="A87" s="2" t="s">
        <v>28</v>
      </c>
      <c r="B87" s="2" t="s">
        <v>28</v>
      </c>
      <c r="C87" s="2" t="s">
        <v>101</v>
      </c>
      <c r="D87" s="3" t="s">
        <v>38</v>
      </c>
      <c r="E87" s="30">
        <v>2</v>
      </c>
      <c r="F87" s="30">
        <v>1</v>
      </c>
      <c r="G87" s="26">
        <v>0</v>
      </c>
      <c r="H87" s="26">
        <v>0</v>
      </c>
      <c r="I87" s="26">
        <v>1</v>
      </c>
      <c r="J87" s="26">
        <v>0</v>
      </c>
      <c r="K87" s="26">
        <v>0</v>
      </c>
      <c r="L87" s="26">
        <v>1</v>
      </c>
      <c r="M87" s="26">
        <v>0</v>
      </c>
      <c r="N87" s="26">
        <v>0</v>
      </c>
      <c r="O87" s="26">
        <v>0</v>
      </c>
      <c r="P87" s="26">
        <v>0</v>
      </c>
      <c r="Q87" s="30">
        <v>2</v>
      </c>
      <c r="R87" s="30">
        <v>2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31">
        <v>0</v>
      </c>
      <c r="AA87" s="26">
        <f t="shared" si="19"/>
        <v>0</v>
      </c>
      <c r="AB87" s="30">
        <v>0</v>
      </c>
      <c r="AC87" s="28">
        <f t="shared" si="11"/>
        <v>0</v>
      </c>
      <c r="AD87" s="28">
        <f t="shared" si="12"/>
        <v>-1</v>
      </c>
      <c r="AE87" s="28">
        <f t="shared" si="13"/>
        <v>0</v>
      </c>
      <c r="AF87" s="28">
        <f t="shared" si="14"/>
        <v>0</v>
      </c>
      <c r="AG87" s="28">
        <f t="shared" si="15"/>
        <v>-1</v>
      </c>
      <c r="AH87" s="28">
        <f t="shared" si="16"/>
        <v>0</v>
      </c>
      <c r="AI87" s="28">
        <f t="shared" si="17"/>
        <v>0</v>
      </c>
      <c r="AJ87" s="28">
        <f t="shared" si="18"/>
        <v>0</v>
      </c>
      <c r="AK87" s="28">
        <f t="shared" si="20"/>
        <v>-1</v>
      </c>
      <c r="AL87" s="28">
        <f t="shared" si="21"/>
        <v>-2</v>
      </c>
    </row>
    <row r="88" spans="1:38" x14ac:dyDescent="0.25">
      <c r="A88" s="2" t="s">
        <v>28</v>
      </c>
      <c r="B88" s="2" t="s">
        <v>28</v>
      </c>
      <c r="C88" s="2" t="s">
        <v>102</v>
      </c>
      <c r="D88" s="3" t="s">
        <v>30</v>
      </c>
      <c r="E88" s="30">
        <v>11</v>
      </c>
      <c r="F88" s="30">
        <v>9.31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30">
        <v>0</v>
      </c>
      <c r="R88" s="30">
        <v>0</v>
      </c>
      <c r="S88" s="26">
        <v>0</v>
      </c>
      <c r="T88" s="26">
        <v>0</v>
      </c>
      <c r="U88" s="26">
        <v>3</v>
      </c>
      <c r="V88" s="26">
        <v>1</v>
      </c>
      <c r="W88" s="26">
        <v>2</v>
      </c>
      <c r="X88" s="26">
        <v>0</v>
      </c>
      <c r="Y88" s="26">
        <v>0</v>
      </c>
      <c r="Z88" s="31">
        <v>0</v>
      </c>
      <c r="AA88" s="26">
        <f t="shared" si="19"/>
        <v>6</v>
      </c>
      <c r="AB88" s="30">
        <v>0</v>
      </c>
      <c r="AC88" s="28">
        <f t="shared" si="11"/>
        <v>0</v>
      </c>
      <c r="AD88" s="28">
        <f t="shared" si="12"/>
        <v>0</v>
      </c>
      <c r="AE88" s="28">
        <f t="shared" si="13"/>
        <v>3</v>
      </c>
      <c r="AF88" s="28">
        <f t="shared" si="14"/>
        <v>1</v>
      </c>
      <c r="AG88" s="28">
        <f t="shared" si="15"/>
        <v>2</v>
      </c>
      <c r="AH88" s="28">
        <f t="shared" si="16"/>
        <v>0</v>
      </c>
      <c r="AI88" s="28">
        <f t="shared" si="17"/>
        <v>0</v>
      </c>
      <c r="AJ88" s="28">
        <f t="shared" si="18"/>
        <v>0</v>
      </c>
      <c r="AK88" s="28">
        <f t="shared" si="20"/>
        <v>4</v>
      </c>
      <c r="AL88" s="28">
        <f t="shared" si="21"/>
        <v>6</v>
      </c>
    </row>
    <row r="89" spans="1:38" x14ac:dyDescent="0.25">
      <c r="A89" s="2" t="s">
        <v>28</v>
      </c>
      <c r="B89" s="2" t="s">
        <v>28</v>
      </c>
      <c r="C89" s="2" t="s">
        <v>103</v>
      </c>
      <c r="D89" s="3" t="s">
        <v>30</v>
      </c>
      <c r="E89" s="30">
        <v>3</v>
      </c>
      <c r="F89" s="30">
        <v>2</v>
      </c>
      <c r="G89" s="26">
        <v>2</v>
      </c>
      <c r="H89" s="26">
        <v>0</v>
      </c>
      <c r="I89" s="26">
        <v>1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30">
        <v>0</v>
      </c>
      <c r="R89" s="30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31">
        <v>0</v>
      </c>
      <c r="AA89" s="26">
        <f t="shared" si="19"/>
        <v>0</v>
      </c>
      <c r="AB89" s="30">
        <v>0</v>
      </c>
      <c r="AC89" s="28">
        <f t="shared" si="11"/>
        <v>-2</v>
      </c>
      <c r="AD89" s="28">
        <f t="shared" si="12"/>
        <v>-1</v>
      </c>
      <c r="AE89" s="28">
        <f t="shared" si="13"/>
        <v>0</v>
      </c>
      <c r="AF89" s="28">
        <f t="shared" si="14"/>
        <v>0</v>
      </c>
      <c r="AG89" s="28">
        <f t="shared" si="15"/>
        <v>0</v>
      </c>
      <c r="AH89" s="28">
        <f t="shared" si="16"/>
        <v>0</v>
      </c>
      <c r="AI89" s="28">
        <f t="shared" si="17"/>
        <v>0</v>
      </c>
      <c r="AJ89" s="28">
        <f t="shared" si="18"/>
        <v>0</v>
      </c>
      <c r="AK89" s="28">
        <f t="shared" si="20"/>
        <v>-3</v>
      </c>
      <c r="AL89" s="28">
        <f t="shared" si="21"/>
        <v>-3</v>
      </c>
    </row>
    <row r="90" spans="1:38" x14ac:dyDescent="0.25">
      <c r="A90" s="2" t="s">
        <v>28</v>
      </c>
      <c r="B90" s="2" t="s">
        <v>28</v>
      </c>
      <c r="C90" s="2" t="s">
        <v>104</v>
      </c>
      <c r="D90" s="3" t="s">
        <v>34</v>
      </c>
      <c r="E90" s="30">
        <v>4</v>
      </c>
      <c r="F90" s="30">
        <v>3</v>
      </c>
      <c r="G90" s="26">
        <v>1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30">
        <v>1</v>
      </c>
      <c r="R90" s="30">
        <v>1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31">
        <v>0</v>
      </c>
      <c r="AA90" s="26">
        <f t="shared" si="19"/>
        <v>0</v>
      </c>
      <c r="AB90" s="30">
        <v>0</v>
      </c>
      <c r="AC90" s="28">
        <f t="shared" si="11"/>
        <v>-1</v>
      </c>
      <c r="AD90" s="28">
        <f t="shared" si="12"/>
        <v>0</v>
      </c>
      <c r="AE90" s="28">
        <f t="shared" si="13"/>
        <v>0</v>
      </c>
      <c r="AF90" s="28">
        <f t="shared" si="14"/>
        <v>0</v>
      </c>
      <c r="AG90" s="28">
        <f t="shared" si="15"/>
        <v>0</v>
      </c>
      <c r="AH90" s="28">
        <f t="shared" si="16"/>
        <v>0</v>
      </c>
      <c r="AI90" s="28">
        <f t="shared" si="17"/>
        <v>0</v>
      </c>
      <c r="AJ90" s="28">
        <f t="shared" si="18"/>
        <v>0</v>
      </c>
      <c r="AK90" s="28">
        <f t="shared" si="20"/>
        <v>-1</v>
      </c>
      <c r="AL90" s="28">
        <f t="shared" si="21"/>
        <v>-1</v>
      </c>
    </row>
    <row r="91" spans="1:38" x14ac:dyDescent="0.25">
      <c r="A91" s="2" t="s">
        <v>28</v>
      </c>
      <c r="B91" s="2" t="s">
        <v>28</v>
      </c>
      <c r="C91" s="2" t="s">
        <v>105</v>
      </c>
      <c r="D91" s="3" t="s">
        <v>30</v>
      </c>
      <c r="E91" s="30">
        <v>3</v>
      </c>
      <c r="F91" s="30">
        <v>3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30">
        <v>2</v>
      </c>
      <c r="R91" s="30">
        <v>2</v>
      </c>
      <c r="S91" s="26">
        <v>1</v>
      </c>
      <c r="T91" s="26">
        <v>0</v>
      </c>
      <c r="U91" s="26">
        <v>2</v>
      </c>
      <c r="V91" s="26">
        <v>0</v>
      </c>
      <c r="W91" s="26">
        <v>2</v>
      </c>
      <c r="X91" s="26">
        <v>2</v>
      </c>
      <c r="Y91" s="26">
        <v>0</v>
      </c>
      <c r="Z91" s="31">
        <v>0</v>
      </c>
      <c r="AA91" s="26">
        <f t="shared" si="19"/>
        <v>7</v>
      </c>
      <c r="AB91" s="30">
        <v>0</v>
      </c>
      <c r="AC91" s="28">
        <f t="shared" si="11"/>
        <v>1</v>
      </c>
      <c r="AD91" s="28">
        <f t="shared" si="12"/>
        <v>0</v>
      </c>
      <c r="AE91" s="28">
        <f t="shared" si="13"/>
        <v>2</v>
      </c>
      <c r="AF91" s="28">
        <f t="shared" si="14"/>
        <v>0</v>
      </c>
      <c r="AG91" s="28">
        <f t="shared" si="15"/>
        <v>2</v>
      </c>
      <c r="AH91" s="28">
        <f t="shared" si="16"/>
        <v>2</v>
      </c>
      <c r="AI91" s="28">
        <f t="shared" si="17"/>
        <v>0</v>
      </c>
      <c r="AJ91" s="28">
        <f t="shared" si="18"/>
        <v>0</v>
      </c>
      <c r="AK91" s="28">
        <f t="shared" si="20"/>
        <v>3</v>
      </c>
      <c r="AL91" s="28">
        <f t="shared" si="21"/>
        <v>7</v>
      </c>
    </row>
    <row r="92" spans="1:38" x14ac:dyDescent="0.25">
      <c r="A92" s="2" t="s">
        <v>28</v>
      </c>
      <c r="B92" s="2" t="s">
        <v>28</v>
      </c>
      <c r="C92" s="2" t="s">
        <v>106</v>
      </c>
      <c r="D92" s="3" t="s">
        <v>66</v>
      </c>
      <c r="E92" s="30">
        <v>3</v>
      </c>
      <c r="F92" s="30">
        <v>3</v>
      </c>
      <c r="G92" s="26">
        <v>1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30">
        <v>0</v>
      </c>
      <c r="R92" s="30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31">
        <v>0</v>
      </c>
      <c r="AA92" s="26">
        <f t="shared" si="19"/>
        <v>0</v>
      </c>
      <c r="AB92" s="30">
        <v>0</v>
      </c>
      <c r="AC92" s="28">
        <f t="shared" si="11"/>
        <v>-1</v>
      </c>
      <c r="AD92" s="28">
        <f t="shared" si="12"/>
        <v>0</v>
      </c>
      <c r="AE92" s="28">
        <f t="shared" si="13"/>
        <v>0</v>
      </c>
      <c r="AF92" s="28">
        <f t="shared" si="14"/>
        <v>0</v>
      </c>
      <c r="AG92" s="28">
        <f t="shared" si="15"/>
        <v>0</v>
      </c>
      <c r="AH92" s="28">
        <f t="shared" si="16"/>
        <v>0</v>
      </c>
      <c r="AI92" s="28">
        <f t="shared" si="17"/>
        <v>0</v>
      </c>
      <c r="AJ92" s="28">
        <f t="shared" si="18"/>
        <v>0</v>
      </c>
      <c r="AK92" s="28">
        <f t="shared" si="20"/>
        <v>-1</v>
      </c>
      <c r="AL92" s="28">
        <f t="shared" si="21"/>
        <v>-1</v>
      </c>
    </row>
    <row r="93" spans="1:38" x14ac:dyDescent="0.25">
      <c r="A93" s="2" t="s">
        <v>28</v>
      </c>
      <c r="B93" s="2" t="s">
        <v>28</v>
      </c>
      <c r="C93" s="2" t="s">
        <v>107</v>
      </c>
      <c r="D93" s="3" t="s">
        <v>34</v>
      </c>
      <c r="E93" s="30">
        <v>1</v>
      </c>
      <c r="F93" s="30">
        <v>0.6</v>
      </c>
      <c r="G93" s="26">
        <v>1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30">
        <v>0</v>
      </c>
      <c r="R93" s="30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31">
        <v>0</v>
      </c>
      <c r="AA93" s="26">
        <f t="shared" si="19"/>
        <v>0</v>
      </c>
      <c r="AB93" s="30">
        <v>0</v>
      </c>
      <c r="AC93" s="28">
        <f t="shared" si="11"/>
        <v>-1</v>
      </c>
      <c r="AD93" s="28">
        <f t="shared" si="12"/>
        <v>0</v>
      </c>
      <c r="AE93" s="28">
        <f t="shared" si="13"/>
        <v>0</v>
      </c>
      <c r="AF93" s="28">
        <f t="shared" si="14"/>
        <v>0</v>
      </c>
      <c r="AG93" s="28">
        <f t="shared" si="15"/>
        <v>0</v>
      </c>
      <c r="AH93" s="28">
        <f t="shared" si="16"/>
        <v>0</v>
      </c>
      <c r="AI93" s="28">
        <f t="shared" si="17"/>
        <v>0</v>
      </c>
      <c r="AJ93" s="28">
        <f t="shared" si="18"/>
        <v>0</v>
      </c>
      <c r="AK93" s="28">
        <f t="shared" si="20"/>
        <v>-1</v>
      </c>
      <c r="AL93" s="28">
        <f t="shared" si="21"/>
        <v>-1</v>
      </c>
    </row>
    <row r="94" spans="1:38" x14ac:dyDescent="0.25">
      <c r="A94" s="2" t="s">
        <v>28</v>
      </c>
      <c r="B94" s="2" t="s">
        <v>28</v>
      </c>
      <c r="C94" s="2" t="s">
        <v>108</v>
      </c>
      <c r="D94" s="3" t="s">
        <v>30</v>
      </c>
      <c r="E94" s="30">
        <v>3</v>
      </c>
      <c r="F94" s="30">
        <v>2.5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30">
        <v>0</v>
      </c>
      <c r="R94" s="30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1</v>
      </c>
      <c r="Y94" s="26">
        <v>0</v>
      </c>
      <c r="Z94" s="31">
        <v>0</v>
      </c>
      <c r="AA94" s="26">
        <f t="shared" si="19"/>
        <v>1</v>
      </c>
      <c r="AB94" s="30">
        <v>0</v>
      </c>
      <c r="AC94" s="28">
        <f t="shared" si="11"/>
        <v>0</v>
      </c>
      <c r="AD94" s="28">
        <f t="shared" si="12"/>
        <v>0</v>
      </c>
      <c r="AE94" s="28">
        <f t="shared" si="13"/>
        <v>0</v>
      </c>
      <c r="AF94" s="28">
        <f t="shared" si="14"/>
        <v>0</v>
      </c>
      <c r="AG94" s="28">
        <f t="shared" si="15"/>
        <v>0</v>
      </c>
      <c r="AH94" s="28">
        <f t="shared" si="16"/>
        <v>1</v>
      </c>
      <c r="AI94" s="28">
        <f t="shared" si="17"/>
        <v>0</v>
      </c>
      <c r="AJ94" s="28">
        <f t="shared" si="18"/>
        <v>0</v>
      </c>
      <c r="AK94" s="28">
        <f t="shared" si="20"/>
        <v>0</v>
      </c>
      <c r="AL94" s="28">
        <f t="shared" si="21"/>
        <v>1</v>
      </c>
    </row>
    <row r="95" spans="1:38" x14ac:dyDescent="0.25">
      <c r="A95" s="2" t="s">
        <v>28</v>
      </c>
      <c r="B95" s="2" t="s">
        <v>28</v>
      </c>
      <c r="C95" s="8" t="s">
        <v>109</v>
      </c>
      <c r="D95" s="3" t="s">
        <v>30</v>
      </c>
      <c r="E95" s="30">
        <v>1</v>
      </c>
      <c r="F95" s="30">
        <v>1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30">
        <v>0</v>
      </c>
      <c r="R95" s="30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31">
        <v>0</v>
      </c>
      <c r="AA95" s="26">
        <f t="shared" si="19"/>
        <v>0</v>
      </c>
      <c r="AB95" s="30">
        <v>0</v>
      </c>
      <c r="AC95" s="28">
        <f t="shared" si="11"/>
        <v>0</v>
      </c>
      <c r="AD95" s="28">
        <f t="shared" si="12"/>
        <v>0</v>
      </c>
      <c r="AE95" s="28">
        <f t="shared" si="13"/>
        <v>0</v>
      </c>
      <c r="AF95" s="28">
        <f t="shared" si="14"/>
        <v>0</v>
      </c>
      <c r="AG95" s="28">
        <f t="shared" si="15"/>
        <v>0</v>
      </c>
      <c r="AH95" s="28">
        <f t="shared" si="16"/>
        <v>0</v>
      </c>
      <c r="AI95" s="28">
        <f t="shared" si="17"/>
        <v>0</v>
      </c>
      <c r="AJ95" s="28">
        <f t="shared" si="18"/>
        <v>0</v>
      </c>
      <c r="AK95" s="28">
        <f t="shared" si="20"/>
        <v>0</v>
      </c>
      <c r="AL95" s="28">
        <f t="shared" si="21"/>
        <v>0</v>
      </c>
    </row>
    <row r="96" spans="1:38" x14ac:dyDescent="0.25">
      <c r="A96" s="2" t="s">
        <v>28</v>
      </c>
      <c r="B96" s="2" t="s">
        <v>28</v>
      </c>
      <c r="C96" s="2" t="s">
        <v>110</v>
      </c>
      <c r="D96" s="2" t="s">
        <v>30</v>
      </c>
      <c r="E96" s="26">
        <v>2</v>
      </c>
      <c r="F96" s="26">
        <v>1</v>
      </c>
      <c r="G96" s="26">
        <v>0</v>
      </c>
      <c r="H96" s="26">
        <v>0</v>
      </c>
      <c r="I96" s="26">
        <v>0</v>
      </c>
      <c r="J96" s="26">
        <v>1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1</v>
      </c>
      <c r="Q96" s="26">
        <v>2</v>
      </c>
      <c r="R96" s="26">
        <v>1.8</v>
      </c>
      <c r="S96" s="26">
        <v>0</v>
      </c>
      <c r="T96" s="26">
        <v>2</v>
      </c>
      <c r="U96" s="26">
        <v>1</v>
      </c>
      <c r="V96" s="26">
        <v>0</v>
      </c>
      <c r="W96" s="26">
        <v>1</v>
      </c>
      <c r="X96" s="26">
        <v>0</v>
      </c>
      <c r="Y96" s="26">
        <v>0</v>
      </c>
      <c r="Z96" s="31">
        <v>0</v>
      </c>
      <c r="AA96" s="26">
        <f t="shared" si="19"/>
        <v>4</v>
      </c>
      <c r="AB96" s="30">
        <v>0</v>
      </c>
      <c r="AC96" s="28">
        <f t="shared" si="11"/>
        <v>0</v>
      </c>
      <c r="AD96" s="28">
        <f t="shared" si="12"/>
        <v>2</v>
      </c>
      <c r="AE96" s="28">
        <f t="shared" si="13"/>
        <v>0</v>
      </c>
      <c r="AF96" s="28">
        <f t="shared" si="14"/>
        <v>0</v>
      </c>
      <c r="AG96" s="28">
        <f t="shared" si="15"/>
        <v>1</v>
      </c>
      <c r="AH96" s="28">
        <f t="shared" si="16"/>
        <v>0</v>
      </c>
      <c r="AI96" s="28">
        <f t="shared" si="17"/>
        <v>0</v>
      </c>
      <c r="AJ96" s="28">
        <f t="shared" si="18"/>
        <v>0</v>
      </c>
      <c r="AK96" s="28">
        <f t="shared" si="20"/>
        <v>2</v>
      </c>
      <c r="AL96" s="28">
        <f t="shared" si="21"/>
        <v>3</v>
      </c>
    </row>
    <row r="97" spans="1:38" x14ac:dyDescent="0.25">
      <c r="A97" s="2" t="s">
        <v>28</v>
      </c>
      <c r="B97" s="2" t="s">
        <v>28</v>
      </c>
      <c r="C97" s="2" t="s">
        <v>111</v>
      </c>
      <c r="D97" s="2" t="s">
        <v>34</v>
      </c>
      <c r="E97" s="26">
        <v>9</v>
      </c>
      <c r="F97" s="26">
        <v>4.5</v>
      </c>
      <c r="G97" s="26">
        <v>2</v>
      </c>
      <c r="H97" s="26">
        <v>0</v>
      </c>
      <c r="I97" s="26">
        <v>0</v>
      </c>
      <c r="J97" s="26">
        <v>2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1</v>
      </c>
      <c r="R97" s="26">
        <v>1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31">
        <v>0</v>
      </c>
      <c r="AA97" s="26">
        <f t="shared" si="19"/>
        <v>0</v>
      </c>
      <c r="AB97" s="26">
        <v>0</v>
      </c>
      <c r="AC97" s="28">
        <f t="shared" si="11"/>
        <v>-2</v>
      </c>
      <c r="AD97" s="28">
        <f t="shared" si="12"/>
        <v>0</v>
      </c>
      <c r="AE97" s="28">
        <f t="shared" si="13"/>
        <v>-2</v>
      </c>
      <c r="AF97" s="28">
        <f t="shared" si="14"/>
        <v>0</v>
      </c>
      <c r="AG97" s="28">
        <f t="shared" si="15"/>
        <v>0</v>
      </c>
      <c r="AH97" s="28">
        <f t="shared" si="16"/>
        <v>0</v>
      </c>
      <c r="AI97" s="28">
        <f t="shared" si="17"/>
        <v>0</v>
      </c>
      <c r="AJ97" s="28">
        <f t="shared" si="18"/>
        <v>0</v>
      </c>
      <c r="AK97" s="28">
        <f t="shared" si="20"/>
        <v>-4</v>
      </c>
      <c r="AL97" s="28">
        <f t="shared" si="21"/>
        <v>-4</v>
      </c>
    </row>
    <row r="98" spans="1:38" x14ac:dyDescent="0.25">
      <c r="A98" s="2" t="s">
        <v>28</v>
      </c>
      <c r="B98" s="2" t="s">
        <v>28</v>
      </c>
      <c r="C98" s="2" t="s">
        <v>112</v>
      </c>
      <c r="D98" s="2" t="s">
        <v>66</v>
      </c>
      <c r="E98" s="26">
        <v>1</v>
      </c>
      <c r="F98" s="26">
        <v>1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1</v>
      </c>
      <c r="R98" s="26">
        <v>1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31">
        <v>0</v>
      </c>
      <c r="AA98" s="26">
        <f t="shared" si="19"/>
        <v>0</v>
      </c>
      <c r="AB98" s="26">
        <v>0</v>
      </c>
      <c r="AC98" s="28">
        <f t="shared" si="11"/>
        <v>0</v>
      </c>
      <c r="AD98" s="28">
        <f t="shared" si="12"/>
        <v>0</v>
      </c>
      <c r="AE98" s="28">
        <f t="shared" si="13"/>
        <v>0</v>
      </c>
      <c r="AF98" s="28">
        <f t="shared" si="14"/>
        <v>0</v>
      </c>
      <c r="AG98" s="28">
        <f t="shared" si="15"/>
        <v>0</v>
      </c>
      <c r="AH98" s="28">
        <f t="shared" si="16"/>
        <v>0</v>
      </c>
      <c r="AI98" s="28">
        <f t="shared" si="17"/>
        <v>0</v>
      </c>
      <c r="AJ98" s="28">
        <f t="shared" si="18"/>
        <v>0</v>
      </c>
      <c r="AK98" s="28">
        <f t="shared" si="20"/>
        <v>0</v>
      </c>
      <c r="AL98" s="28">
        <f t="shared" si="21"/>
        <v>0</v>
      </c>
    </row>
    <row r="99" spans="1:38" x14ac:dyDescent="0.25">
      <c r="A99" s="2" t="s">
        <v>28</v>
      </c>
      <c r="B99" s="2" t="s">
        <v>28</v>
      </c>
      <c r="C99" s="2" t="s">
        <v>113</v>
      </c>
      <c r="D99" s="2" t="s">
        <v>30</v>
      </c>
      <c r="E99" s="26">
        <v>4</v>
      </c>
      <c r="F99" s="26">
        <v>3.05</v>
      </c>
      <c r="G99" s="26">
        <v>1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1</v>
      </c>
      <c r="N99" s="26">
        <v>1</v>
      </c>
      <c r="O99" s="26">
        <v>0</v>
      </c>
      <c r="P99" s="26">
        <v>0</v>
      </c>
      <c r="Q99" s="26">
        <v>2</v>
      </c>
      <c r="R99" s="26">
        <v>2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31">
        <v>1</v>
      </c>
      <c r="AA99" s="26">
        <f t="shared" si="19"/>
        <v>1</v>
      </c>
      <c r="AB99" s="26">
        <v>1</v>
      </c>
      <c r="AC99" s="28">
        <f t="shared" si="11"/>
        <v>-1</v>
      </c>
      <c r="AD99" s="28">
        <f t="shared" si="12"/>
        <v>0</v>
      </c>
      <c r="AE99" s="28">
        <f t="shared" si="13"/>
        <v>0</v>
      </c>
      <c r="AF99" s="28">
        <f t="shared" si="14"/>
        <v>0</v>
      </c>
      <c r="AG99" s="28">
        <f t="shared" si="15"/>
        <v>0</v>
      </c>
      <c r="AH99" s="28">
        <f t="shared" si="16"/>
        <v>-1</v>
      </c>
      <c r="AI99" s="28">
        <f t="shared" si="17"/>
        <v>-1</v>
      </c>
      <c r="AJ99" s="28">
        <f t="shared" si="18"/>
        <v>1</v>
      </c>
      <c r="AK99" s="28">
        <f t="shared" si="20"/>
        <v>-1</v>
      </c>
      <c r="AL99" s="28">
        <f t="shared" si="21"/>
        <v>-2</v>
      </c>
    </row>
    <row r="100" spans="1:38" x14ac:dyDescent="0.25">
      <c r="A100" s="2" t="s">
        <v>28</v>
      </c>
      <c r="B100" s="2" t="s">
        <v>28</v>
      </c>
      <c r="C100" s="2" t="s">
        <v>114</v>
      </c>
      <c r="D100" s="2" t="s">
        <v>30</v>
      </c>
      <c r="E100" s="26">
        <v>2</v>
      </c>
      <c r="F100" s="26">
        <v>2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1</v>
      </c>
      <c r="N100" s="26">
        <v>0</v>
      </c>
      <c r="O100" s="26">
        <v>0</v>
      </c>
      <c r="P100" s="26">
        <v>0</v>
      </c>
      <c r="Q100" s="26">
        <v>2</v>
      </c>
      <c r="R100" s="26">
        <v>2</v>
      </c>
      <c r="S100" s="26">
        <v>0</v>
      </c>
      <c r="T100" s="26">
        <v>2</v>
      </c>
      <c r="U100" s="26">
        <v>0</v>
      </c>
      <c r="V100" s="26">
        <v>1</v>
      </c>
      <c r="W100" s="26">
        <v>0</v>
      </c>
      <c r="X100" s="26">
        <v>0</v>
      </c>
      <c r="Y100" s="26">
        <v>0</v>
      </c>
      <c r="Z100" s="31">
        <v>0</v>
      </c>
      <c r="AA100" s="26">
        <f t="shared" si="19"/>
        <v>3</v>
      </c>
      <c r="AB100" s="26">
        <v>2</v>
      </c>
      <c r="AC100" s="28">
        <f t="shared" si="11"/>
        <v>0</v>
      </c>
      <c r="AD100" s="28">
        <f t="shared" si="12"/>
        <v>2</v>
      </c>
      <c r="AE100" s="28">
        <f t="shared" si="13"/>
        <v>0</v>
      </c>
      <c r="AF100" s="28">
        <f t="shared" si="14"/>
        <v>1</v>
      </c>
      <c r="AG100" s="28">
        <f t="shared" si="15"/>
        <v>0</v>
      </c>
      <c r="AH100" s="28">
        <f t="shared" si="16"/>
        <v>-1</v>
      </c>
      <c r="AI100" s="28">
        <f t="shared" si="17"/>
        <v>0</v>
      </c>
      <c r="AJ100" s="28">
        <f t="shared" si="18"/>
        <v>0</v>
      </c>
      <c r="AK100" s="28">
        <f t="shared" si="20"/>
        <v>3</v>
      </c>
      <c r="AL100" s="28">
        <f t="shared" si="21"/>
        <v>2</v>
      </c>
    </row>
    <row r="101" spans="1:38" x14ac:dyDescent="0.25">
      <c r="A101" s="2" t="s">
        <v>28</v>
      </c>
      <c r="B101" s="2" t="s">
        <v>28</v>
      </c>
      <c r="C101" s="2" t="s">
        <v>114</v>
      </c>
      <c r="D101" s="2" t="s">
        <v>54</v>
      </c>
      <c r="E101" s="26">
        <v>1</v>
      </c>
      <c r="F101" s="26">
        <v>1</v>
      </c>
      <c r="G101" s="26">
        <v>0</v>
      </c>
      <c r="H101" s="26">
        <v>1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31">
        <v>0</v>
      </c>
      <c r="AA101" s="26">
        <f t="shared" si="19"/>
        <v>0</v>
      </c>
      <c r="AB101" s="30">
        <v>0</v>
      </c>
      <c r="AC101" s="28">
        <f t="shared" si="11"/>
        <v>-1</v>
      </c>
      <c r="AD101" s="28">
        <f t="shared" si="12"/>
        <v>0</v>
      </c>
      <c r="AE101" s="28">
        <f t="shared" si="13"/>
        <v>0</v>
      </c>
      <c r="AF101" s="28">
        <f t="shared" si="14"/>
        <v>0</v>
      </c>
      <c r="AG101" s="28">
        <f t="shared" si="15"/>
        <v>0</v>
      </c>
      <c r="AH101" s="28">
        <f t="shared" si="16"/>
        <v>0</v>
      </c>
      <c r="AI101" s="28">
        <f t="shared" si="17"/>
        <v>0</v>
      </c>
      <c r="AJ101" s="28">
        <f t="shared" si="18"/>
        <v>0</v>
      </c>
      <c r="AK101" s="28">
        <f t="shared" si="20"/>
        <v>-1</v>
      </c>
      <c r="AL101" s="28">
        <f t="shared" si="21"/>
        <v>-1</v>
      </c>
    </row>
    <row r="102" spans="1:38" x14ac:dyDescent="0.25">
      <c r="A102" s="2" t="s">
        <v>28</v>
      </c>
      <c r="B102" s="2" t="s">
        <v>28</v>
      </c>
      <c r="C102" s="2" t="s">
        <v>114</v>
      </c>
      <c r="D102" s="2" t="s">
        <v>115</v>
      </c>
      <c r="E102" s="26">
        <v>1</v>
      </c>
      <c r="F102" s="26">
        <v>0.5</v>
      </c>
      <c r="G102" s="26">
        <v>1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31">
        <v>0</v>
      </c>
      <c r="AA102" s="26">
        <f t="shared" si="19"/>
        <v>0</v>
      </c>
      <c r="AB102" s="26">
        <v>0</v>
      </c>
      <c r="AC102" s="28">
        <f t="shared" si="11"/>
        <v>-1</v>
      </c>
      <c r="AD102" s="28">
        <f t="shared" si="12"/>
        <v>0</v>
      </c>
      <c r="AE102" s="28">
        <f t="shared" si="13"/>
        <v>0</v>
      </c>
      <c r="AF102" s="28">
        <f t="shared" si="14"/>
        <v>0</v>
      </c>
      <c r="AG102" s="28">
        <f t="shared" si="15"/>
        <v>0</v>
      </c>
      <c r="AH102" s="28">
        <f t="shared" si="16"/>
        <v>0</v>
      </c>
      <c r="AI102" s="28">
        <f t="shared" si="17"/>
        <v>0</v>
      </c>
      <c r="AJ102" s="28">
        <f t="shared" si="18"/>
        <v>0</v>
      </c>
      <c r="AK102" s="28">
        <f t="shared" si="20"/>
        <v>-1</v>
      </c>
      <c r="AL102" s="28">
        <f t="shared" si="21"/>
        <v>-1</v>
      </c>
    </row>
    <row r="103" spans="1:38" x14ac:dyDescent="0.25">
      <c r="A103" s="2" t="s">
        <v>28</v>
      </c>
      <c r="B103" s="2" t="s">
        <v>28</v>
      </c>
      <c r="C103" s="2" t="s">
        <v>116</v>
      </c>
      <c r="D103" s="2" t="s">
        <v>30</v>
      </c>
      <c r="E103" s="26">
        <v>5</v>
      </c>
      <c r="F103" s="26">
        <v>5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1</v>
      </c>
      <c r="M103" s="26">
        <v>0</v>
      </c>
      <c r="N103" s="26">
        <v>0</v>
      </c>
      <c r="O103" s="26">
        <v>0</v>
      </c>
      <c r="P103" s="26">
        <v>4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2</v>
      </c>
      <c r="W103" s="26">
        <v>0</v>
      </c>
      <c r="X103" s="26">
        <v>2</v>
      </c>
      <c r="Y103" s="26">
        <v>0</v>
      </c>
      <c r="Z103" s="31">
        <v>0</v>
      </c>
      <c r="AA103" s="26">
        <f t="shared" si="19"/>
        <v>4</v>
      </c>
      <c r="AB103" s="26">
        <v>2</v>
      </c>
      <c r="AC103" s="28">
        <f t="shared" si="11"/>
        <v>0</v>
      </c>
      <c r="AD103" s="28">
        <f t="shared" si="12"/>
        <v>0</v>
      </c>
      <c r="AE103" s="28">
        <f t="shared" si="13"/>
        <v>0</v>
      </c>
      <c r="AF103" s="28">
        <f t="shared" si="14"/>
        <v>2</v>
      </c>
      <c r="AG103" s="28">
        <f t="shared" si="15"/>
        <v>-1</v>
      </c>
      <c r="AH103" s="28">
        <f t="shared" si="16"/>
        <v>2</v>
      </c>
      <c r="AI103" s="28">
        <f t="shared" si="17"/>
        <v>0</v>
      </c>
      <c r="AJ103" s="28">
        <f t="shared" si="18"/>
        <v>0</v>
      </c>
      <c r="AK103" s="28">
        <f t="shared" si="20"/>
        <v>2</v>
      </c>
      <c r="AL103" s="28">
        <f t="shared" si="21"/>
        <v>3</v>
      </c>
    </row>
    <row r="104" spans="1:38" x14ac:dyDescent="0.25">
      <c r="A104" s="2" t="s">
        <v>28</v>
      </c>
      <c r="B104" s="2" t="s">
        <v>28</v>
      </c>
      <c r="C104" s="2" t="s">
        <v>117</v>
      </c>
      <c r="D104" s="2" t="s">
        <v>34</v>
      </c>
      <c r="E104" s="26">
        <v>6</v>
      </c>
      <c r="F104" s="26">
        <v>2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31">
        <v>0</v>
      </c>
      <c r="AA104" s="26">
        <f t="shared" si="19"/>
        <v>0</v>
      </c>
      <c r="AB104" s="26">
        <v>0</v>
      </c>
      <c r="AC104" s="28">
        <f t="shared" si="11"/>
        <v>0</v>
      </c>
      <c r="AD104" s="28">
        <f t="shared" si="12"/>
        <v>0</v>
      </c>
      <c r="AE104" s="28">
        <f t="shared" si="13"/>
        <v>0</v>
      </c>
      <c r="AF104" s="28">
        <f t="shared" si="14"/>
        <v>0</v>
      </c>
      <c r="AG104" s="28">
        <f t="shared" si="15"/>
        <v>0</v>
      </c>
      <c r="AH104" s="28">
        <f t="shared" si="16"/>
        <v>0</v>
      </c>
      <c r="AI104" s="28">
        <f t="shared" si="17"/>
        <v>0</v>
      </c>
      <c r="AJ104" s="28">
        <f t="shared" si="18"/>
        <v>0</v>
      </c>
      <c r="AK104" s="28">
        <f t="shared" si="20"/>
        <v>0</v>
      </c>
      <c r="AL104" s="28">
        <f t="shared" si="21"/>
        <v>0</v>
      </c>
    </row>
    <row r="105" spans="1:38" x14ac:dyDescent="0.25">
      <c r="A105" s="2" t="s">
        <v>28</v>
      </c>
      <c r="B105" s="2" t="s">
        <v>28</v>
      </c>
      <c r="C105" s="2" t="s">
        <v>118</v>
      </c>
      <c r="D105" s="2" t="s">
        <v>30</v>
      </c>
      <c r="E105" s="26">
        <v>2</v>
      </c>
      <c r="F105" s="26">
        <v>2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1</v>
      </c>
      <c r="Y105" s="26">
        <v>0</v>
      </c>
      <c r="Z105" s="31">
        <v>0</v>
      </c>
      <c r="AA105" s="26">
        <f t="shared" si="19"/>
        <v>1</v>
      </c>
      <c r="AB105" s="26">
        <v>2</v>
      </c>
      <c r="AC105" s="28">
        <f t="shared" si="11"/>
        <v>0</v>
      </c>
      <c r="AD105" s="28">
        <f t="shared" si="12"/>
        <v>0</v>
      </c>
      <c r="AE105" s="28">
        <f t="shared" si="13"/>
        <v>0</v>
      </c>
      <c r="AF105" s="28">
        <f t="shared" si="14"/>
        <v>0</v>
      </c>
      <c r="AG105" s="28">
        <f t="shared" si="15"/>
        <v>0</v>
      </c>
      <c r="AH105" s="28">
        <f t="shared" si="16"/>
        <v>1</v>
      </c>
      <c r="AI105" s="28">
        <f t="shared" si="17"/>
        <v>0</v>
      </c>
      <c r="AJ105" s="28">
        <f t="shared" si="18"/>
        <v>0</v>
      </c>
      <c r="AK105" s="28">
        <f t="shared" si="20"/>
        <v>0</v>
      </c>
      <c r="AL105" s="28">
        <f t="shared" si="21"/>
        <v>1</v>
      </c>
    </row>
    <row r="106" spans="1:38" x14ac:dyDescent="0.25">
      <c r="A106" s="2" t="s">
        <v>28</v>
      </c>
      <c r="B106" s="2" t="s">
        <v>28</v>
      </c>
      <c r="C106" s="2" t="s">
        <v>119</v>
      </c>
      <c r="D106" s="2" t="s">
        <v>30</v>
      </c>
      <c r="E106" s="26">
        <v>3</v>
      </c>
      <c r="F106" s="26">
        <v>2.8</v>
      </c>
      <c r="G106" s="26">
        <v>0</v>
      </c>
      <c r="H106" s="26">
        <v>0</v>
      </c>
      <c r="I106" s="26">
        <v>0</v>
      </c>
      <c r="J106" s="26">
        <v>1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1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31">
        <v>1</v>
      </c>
      <c r="AA106" s="26">
        <f t="shared" si="19"/>
        <v>2</v>
      </c>
      <c r="AB106" s="26">
        <v>1</v>
      </c>
      <c r="AC106" s="28">
        <f t="shared" si="11"/>
        <v>0</v>
      </c>
      <c r="AD106" s="28">
        <f t="shared" si="12"/>
        <v>1</v>
      </c>
      <c r="AE106" s="28">
        <f t="shared" si="13"/>
        <v>-1</v>
      </c>
      <c r="AF106" s="28">
        <f t="shared" si="14"/>
        <v>0</v>
      </c>
      <c r="AG106" s="28">
        <f t="shared" si="15"/>
        <v>0</v>
      </c>
      <c r="AH106" s="28">
        <f t="shared" si="16"/>
        <v>0</v>
      </c>
      <c r="AI106" s="28">
        <f t="shared" si="17"/>
        <v>0</v>
      </c>
      <c r="AJ106" s="28">
        <f t="shared" si="18"/>
        <v>1</v>
      </c>
      <c r="AK106" s="28">
        <f t="shared" si="20"/>
        <v>0</v>
      </c>
      <c r="AL106" s="28">
        <f t="shared" si="21"/>
        <v>1</v>
      </c>
    </row>
    <row r="107" spans="1:38" x14ac:dyDescent="0.25">
      <c r="A107" s="2" t="s">
        <v>28</v>
      </c>
      <c r="B107" s="2" t="s">
        <v>28</v>
      </c>
      <c r="C107" s="2" t="s">
        <v>120</v>
      </c>
      <c r="D107" s="2" t="s">
        <v>30</v>
      </c>
      <c r="E107" s="26">
        <v>2</v>
      </c>
      <c r="F107" s="26">
        <v>1.8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31">
        <v>0</v>
      </c>
      <c r="AA107" s="26">
        <f t="shared" si="19"/>
        <v>0</v>
      </c>
      <c r="AB107" s="26">
        <v>0</v>
      </c>
      <c r="AC107" s="28">
        <f t="shared" si="11"/>
        <v>0</v>
      </c>
      <c r="AD107" s="28">
        <f t="shared" si="12"/>
        <v>0</v>
      </c>
      <c r="AE107" s="28">
        <f t="shared" si="13"/>
        <v>0</v>
      </c>
      <c r="AF107" s="28">
        <f t="shared" si="14"/>
        <v>0</v>
      </c>
      <c r="AG107" s="28">
        <f t="shared" si="15"/>
        <v>0</v>
      </c>
      <c r="AH107" s="28">
        <f t="shared" si="16"/>
        <v>0</v>
      </c>
      <c r="AI107" s="28">
        <f t="shared" si="17"/>
        <v>0</v>
      </c>
      <c r="AJ107" s="28">
        <f t="shared" si="18"/>
        <v>0</v>
      </c>
      <c r="AK107" s="28">
        <f t="shared" si="20"/>
        <v>0</v>
      </c>
      <c r="AL107" s="28">
        <f t="shared" si="21"/>
        <v>0</v>
      </c>
    </row>
    <row r="108" spans="1:38" x14ac:dyDescent="0.25">
      <c r="A108" s="2" t="s">
        <v>28</v>
      </c>
      <c r="B108" s="2" t="s">
        <v>28</v>
      </c>
      <c r="C108" s="2" t="s">
        <v>121</v>
      </c>
      <c r="D108" s="2" t="s">
        <v>30</v>
      </c>
      <c r="E108" s="26">
        <v>8</v>
      </c>
      <c r="F108" s="26">
        <v>6.5</v>
      </c>
      <c r="G108" s="26">
        <v>0</v>
      </c>
      <c r="H108" s="26">
        <v>0</v>
      </c>
      <c r="I108" s="26">
        <v>2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1</v>
      </c>
      <c r="T108" s="26">
        <v>0</v>
      </c>
      <c r="U108" s="26">
        <v>0</v>
      </c>
      <c r="V108" s="26">
        <v>1</v>
      </c>
      <c r="W108" s="26">
        <v>0</v>
      </c>
      <c r="X108" s="26">
        <v>0</v>
      </c>
      <c r="Y108" s="26">
        <v>0</v>
      </c>
      <c r="Z108" s="31">
        <v>0</v>
      </c>
      <c r="AA108" s="26">
        <f t="shared" si="19"/>
        <v>2</v>
      </c>
      <c r="AB108" s="26">
        <v>0</v>
      </c>
      <c r="AC108" s="28">
        <f t="shared" si="11"/>
        <v>1</v>
      </c>
      <c r="AD108" s="28">
        <f t="shared" si="12"/>
        <v>-2</v>
      </c>
      <c r="AE108" s="28">
        <f t="shared" si="13"/>
        <v>0</v>
      </c>
      <c r="AF108" s="28">
        <f t="shared" si="14"/>
        <v>1</v>
      </c>
      <c r="AG108" s="28">
        <f t="shared" si="15"/>
        <v>0</v>
      </c>
      <c r="AH108" s="28">
        <f t="shared" si="16"/>
        <v>0</v>
      </c>
      <c r="AI108" s="28">
        <f t="shared" si="17"/>
        <v>0</v>
      </c>
      <c r="AJ108" s="28">
        <f t="shared" si="18"/>
        <v>0</v>
      </c>
      <c r="AK108" s="28">
        <f t="shared" si="20"/>
        <v>0</v>
      </c>
      <c r="AL108" s="28">
        <f t="shared" si="21"/>
        <v>0</v>
      </c>
    </row>
    <row r="109" spans="1:38" x14ac:dyDescent="0.25">
      <c r="A109" s="2" t="s">
        <v>28</v>
      </c>
      <c r="B109" s="2" t="s">
        <v>28</v>
      </c>
      <c r="C109" s="2" t="s">
        <v>121</v>
      </c>
      <c r="D109" s="2" t="s">
        <v>32</v>
      </c>
      <c r="E109" s="26">
        <v>1</v>
      </c>
      <c r="F109" s="26">
        <v>0.5</v>
      </c>
      <c r="G109" s="26">
        <v>1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31">
        <v>0</v>
      </c>
      <c r="AA109" s="26">
        <f t="shared" si="19"/>
        <v>0</v>
      </c>
      <c r="AB109" s="26">
        <v>0</v>
      </c>
      <c r="AC109" s="28">
        <f t="shared" si="11"/>
        <v>-1</v>
      </c>
      <c r="AD109" s="28">
        <f t="shared" si="12"/>
        <v>0</v>
      </c>
      <c r="AE109" s="28">
        <f t="shared" si="13"/>
        <v>0</v>
      </c>
      <c r="AF109" s="28">
        <f t="shared" si="14"/>
        <v>0</v>
      </c>
      <c r="AG109" s="28">
        <f t="shared" si="15"/>
        <v>0</v>
      </c>
      <c r="AH109" s="28">
        <f t="shared" si="16"/>
        <v>0</v>
      </c>
      <c r="AI109" s="28">
        <f t="shared" si="17"/>
        <v>0</v>
      </c>
      <c r="AJ109" s="28">
        <f t="shared" si="18"/>
        <v>0</v>
      </c>
      <c r="AK109" s="28">
        <f t="shared" si="20"/>
        <v>-1</v>
      </c>
      <c r="AL109" s="28">
        <f t="shared" si="21"/>
        <v>-1</v>
      </c>
    </row>
    <row r="110" spans="1:38" x14ac:dyDescent="0.25">
      <c r="A110" s="2" t="s">
        <v>28</v>
      </c>
      <c r="B110" s="2" t="s">
        <v>28</v>
      </c>
      <c r="C110" s="2" t="s">
        <v>122</v>
      </c>
      <c r="D110" s="2" t="s">
        <v>66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31">
        <v>0</v>
      </c>
      <c r="AA110" s="26">
        <f t="shared" si="19"/>
        <v>0</v>
      </c>
      <c r="AB110" s="26">
        <v>0</v>
      </c>
      <c r="AC110" s="28">
        <f t="shared" si="11"/>
        <v>0</v>
      </c>
      <c r="AD110" s="28">
        <f t="shared" si="12"/>
        <v>0</v>
      </c>
      <c r="AE110" s="28">
        <f t="shared" si="13"/>
        <v>0</v>
      </c>
      <c r="AF110" s="28">
        <f t="shared" si="14"/>
        <v>0</v>
      </c>
      <c r="AG110" s="28">
        <f t="shared" si="15"/>
        <v>0</v>
      </c>
      <c r="AH110" s="28">
        <f t="shared" si="16"/>
        <v>0</v>
      </c>
      <c r="AI110" s="28">
        <f t="shared" si="17"/>
        <v>0</v>
      </c>
      <c r="AJ110" s="28">
        <f t="shared" si="18"/>
        <v>0</v>
      </c>
      <c r="AK110" s="28">
        <f t="shared" si="20"/>
        <v>0</v>
      </c>
      <c r="AL110" s="28">
        <f t="shared" si="21"/>
        <v>0</v>
      </c>
    </row>
    <row r="111" spans="1:38" x14ac:dyDescent="0.25">
      <c r="A111" s="2" t="s">
        <v>28</v>
      </c>
      <c r="B111" s="2" t="s">
        <v>28</v>
      </c>
      <c r="C111" s="2" t="s">
        <v>123</v>
      </c>
      <c r="D111" s="2" t="s">
        <v>30</v>
      </c>
      <c r="E111" s="26">
        <v>2</v>
      </c>
      <c r="F111" s="26">
        <v>1.6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1</v>
      </c>
      <c r="R111" s="26">
        <v>0.7</v>
      </c>
      <c r="S111" s="26">
        <v>0</v>
      </c>
      <c r="T111" s="26">
        <v>1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31">
        <v>0</v>
      </c>
      <c r="AA111" s="26">
        <f t="shared" si="19"/>
        <v>1</v>
      </c>
      <c r="AB111" s="26">
        <v>1</v>
      </c>
      <c r="AC111" s="28">
        <f t="shared" si="11"/>
        <v>0</v>
      </c>
      <c r="AD111" s="28">
        <f t="shared" si="12"/>
        <v>1</v>
      </c>
      <c r="AE111" s="28">
        <f t="shared" si="13"/>
        <v>0</v>
      </c>
      <c r="AF111" s="28">
        <f t="shared" si="14"/>
        <v>0</v>
      </c>
      <c r="AG111" s="28">
        <f t="shared" si="15"/>
        <v>0</v>
      </c>
      <c r="AH111" s="28">
        <f t="shared" si="16"/>
        <v>0</v>
      </c>
      <c r="AI111" s="28">
        <f t="shared" si="17"/>
        <v>0</v>
      </c>
      <c r="AJ111" s="28">
        <f t="shared" si="18"/>
        <v>0</v>
      </c>
      <c r="AK111" s="28">
        <f t="shared" si="20"/>
        <v>1</v>
      </c>
      <c r="AL111" s="28">
        <f t="shared" si="21"/>
        <v>1</v>
      </c>
    </row>
    <row r="112" spans="1:38" x14ac:dyDescent="0.25">
      <c r="A112" s="2" t="s">
        <v>28</v>
      </c>
      <c r="B112" s="2" t="s">
        <v>28</v>
      </c>
      <c r="C112" s="2" t="s">
        <v>124</v>
      </c>
      <c r="D112" s="2" t="s">
        <v>30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2</v>
      </c>
      <c r="R112" s="26">
        <v>2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31">
        <v>0</v>
      </c>
      <c r="AA112" s="26">
        <f t="shared" si="19"/>
        <v>0</v>
      </c>
      <c r="AB112" s="26">
        <v>1</v>
      </c>
      <c r="AC112" s="28">
        <f t="shared" si="11"/>
        <v>0</v>
      </c>
      <c r="AD112" s="28">
        <f t="shared" si="12"/>
        <v>0</v>
      </c>
      <c r="AE112" s="28">
        <f t="shared" si="13"/>
        <v>0</v>
      </c>
      <c r="AF112" s="28">
        <f t="shared" si="14"/>
        <v>0</v>
      </c>
      <c r="AG112" s="28">
        <f t="shared" si="15"/>
        <v>0</v>
      </c>
      <c r="AH112" s="28">
        <f t="shared" si="16"/>
        <v>0</v>
      </c>
      <c r="AI112" s="28">
        <f t="shared" si="17"/>
        <v>0</v>
      </c>
      <c r="AJ112" s="28">
        <f t="shared" si="18"/>
        <v>0</v>
      </c>
      <c r="AK112" s="28">
        <f t="shared" si="20"/>
        <v>0</v>
      </c>
      <c r="AL112" s="28">
        <f t="shared" si="21"/>
        <v>0</v>
      </c>
    </row>
    <row r="113" spans="1:38" x14ac:dyDescent="0.25">
      <c r="A113" s="2" t="s">
        <v>28</v>
      </c>
      <c r="B113" s="2" t="s">
        <v>28</v>
      </c>
      <c r="C113" s="2" t="s">
        <v>125</v>
      </c>
      <c r="D113" s="2" t="s">
        <v>34</v>
      </c>
      <c r="E113" s="26">
        <v>1</v>
      </c>
      <c r="F113" s="26">
        <v>0.4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31">
        <v>0</v>
      </c>
      <c r="AA113" s="26">
        <f t="shared" si="19"/>
        <v>0</v>
      </c>
      <c r="AB113" s="26">
        <v>0</v>
      </c>
      <c r="AC113" s="28">
        <f t="shared" si="11"/>
        <v>0</v>
      </c>
      <c r="AD113" s="28">
        <f t="shared" si="12"/>
        <v>0</v>
      </c>
      <c r="AE113" s="28">
        <f t="shared" si="13"/>
        <v>0</v>
      </c>
      <c r="AF113" s="28">
        <f t="shared" si="14"/>
        <v>0</v>
      </c>
      <c r="AG113" s="28">
        <f t="shared" si="15"/>
        <v>0</v>
      </c>
      <c r="AH113" s="28">
        <f t="shared" si="16"/>
        <v>0</v>
      </c>
      <c r="AI113" s="28">
        <f t="shared" si="17"/>
        <v>0</v>
      </c>
      <c r="AJ113" s="28">
        <f t="shared" si="18"/>
        <v>0</v>
      </c>
      <c r="AK113" s="28">
        <f t="shared" si="20"/>
        <v>0</v>
      </c>
      <c r="AL113" s="28">
        <f t="shared" si="21"/>
        <v>0</v>
      </c>
    </row>
    <row r="114" spans="1:38" x14ac:dyDescent="0.25">
      <c r="A114" s="2" t="s">
        <v>28</v>
      </c>
      <c r="B114" s="2" t="s">
        <v>28</v>
      </c>
      <c r="C114" s="8" t="s">
        <v>126</v>
      </c>
      <c r="D114" s="2" t="s">
        <v>30</v>
      </c>
      <c r="E114" s="26">
        <v>16</v>
      </c>
      <c r="F114" s="26">
        <v>14</v>
      </c>
      <c r="G114" s="26">
        <v>1</v>
      </c>
      <c r="H114" s="26">
        <v>0</v>
      </c>
      <c r="I114" s="26">
        <v>1</v>
      </c>
      <c r="J114" s="26">
        <v>0</v>
      </c>
      <c r="K114" s="26">
        <v>1</v>
      </c>
      <c r="L114" s="26">
        <v>1</v>
      </c>
      <c r="M114" s="26">
        <v>0</v>
      </c>
      <c r="N114" s="26">
        <v>1</v>
      </c>
      <c r="O114" s="26">
        <v>0</v>
      </c>
      <c r="P114" s="26">
        <v>0</v>
      </c>
      <c r="Q114" s="26">
        <v>0</v>
      </c>
      <c r="R114" s="26">
        <v>0</v>
      </c>
      <c r="S114" s="26">
        <v>1</v>
      </c>
      <c r="T114" s="26">
        <v>2</v>
      </c>
      <c r="U114" s="26">
        <v>1</v>
      </c>
      <c r="V114" s="26">
        <v>0</v>
      </c>
      <c r="W114" s="26">
        <v>1</v>
      </c>
      <c r="X114" s="26">
        <v>0</v>
      </c>
      <c r="Y114" s="26">
        <v>1</v>
      </c>
      <c r="Z114" s="31">
        <v>0</v>
      </c>
      <c r="AA114" s="26">
        <f t="shared" si="19"/>
        <v>6</v>
      </c>
      <c r="AB114" s="26">
        <v>2</v>
      </c>
      <c r="AC114" s="28">
        <f t="shared" si="11"/>
        <v>0</v>
      </c>
      <c r="AD114" s="28">
        <f t="shared" si="12"/>
        <v>1</v>
      </c>
      <c r="AE114" s="28">
        <f t="shared" si="13"/>
        <v>1</v>
      </c>
      <c r="AF114" s="28">
        <f t="shared" si="14"/>
        <v>-1</v>
      </c>
      <c r="AG114" s="28">
        <f t="shared" si="15"/>
        <v>0</v>
      </c>
      <c r="AH114" s="28">
        <f t="shared" si="16"/>
        <v>0</v>
      </c>
      <c r="AI114" s="28">
        <f t="shared" si="17"/>
        <v>0</v>
      </c>
      <c r="AJ114" s="28">
        <f t="shared" si="18"/>
        <v>0</v>
      </c>
      <c r="AK114" s="28">
        <f t="shared" si="20"/>
        <v>1</v>
      </c>
      <c r="AL114" s="28">
        <f t="shared" si="21"/>
        <v>1</v>
      </c>
    </row>
    <row r="115" spans="1:38" x14ac:dyDescent="0.25">
      <c r="A115" s="2" t="s">
        <v>28</v>
      </c>
      <c r="B115" s="2" t="s">
        <v>28</v>
      </c>
      <c r="C115" s="2" t="s">
        <v>127</v>
      </c>
      <c r="D115" s="2" t="s">
        <v>30</v>
      </c>
      <c r="E115" s="26">
        <v>2</v>
      </c>
      <c r="F115" s="26">
        <v>1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2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31">
        <v>0</v>
      </c>
      <c r="AA115" s="26">
        <f t="shared" si="19"/>
        <v>0</v>
      </c>
      <c r="AB115" s="31">
        <v>0</v>
      </c>
      <c r="AC115" s="28">
        <f t="shared" si="11"/>
        <v>0</v>
      </c>
      <c r="AD115" s="28">
        <f t="shared" si="12"/>
        <v>0</v>
      </c>
      <c r="AE115" s="28">
        <f t="shared" si="13"/>
        <v>0</v>
      </c>
      <c r="AF115" s="28">
        <f t="shared" si="14"/>
        <v>0</v>
      </c>
      <c r="AG115" s="28">
        <f t="shared" si="15"/>
        <v>0</v>
      </c>
      <c r="AH115" s="28">
        <f t="shared" si="16"/>
        <v>0</v>
      </c>
      <c r="AI115" s="28">
        <f t="shared" si="17"/>
        <v>0</v>
      </c>
      <c r="AJ115" s="28">
        <f t="shared" si="18"/>
        <v>0</v>
      </c>
      <c r="AK115" s="28">
        <f t="shared" si="20"/>
        <v>0</v>
      </c>
      <c r="AL115" s="28">
        <f t="shared" si="21"/>
        <v>0</v>
      </c>
    </row>
    <row r="116" spans="1:38" x14ac:dyDescent="0.25">
      <c r="A116" s="2" t="s">
        <v>28</v>
      </c>
      <c r="B116" s="2" t="s">
        <v>28</v>
      </c>
      <c r="C116" s="2" t="s">
        <v>128</v>
      </c>
      <c r="D116" s="2" t="s">
        <v>30</v>
      </c>
      <c r="E116" s="26">
        <v>3</v>
      </c>
      <c r="F116" s="26">
        <v>2.2000000000000002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1</v>
      </c>
      <c r="R116" s="26">
        <v>0.8</v>
      </c>
      <c r="S116" s="26">
        <v>0</v>
      </c>
      <c r="T116" s="26">
        <v>0</v>
      </c>
      <c r="U116" s="26">
        <v>0</v>
      </c>
      <c r="V116" s="26">
        <v>1</v>
      </c>
      <c r="W116" s="26">
        <v>0</v>
      </c>
      <c r="X116" s="26">
        <v>0</v>
      </c>
      <c r="Y116" s="26">
        <v>0</v>
      </c>
      <c r="Z116" s="31">
        <v>0</v>
      </c>
      <c r="AA116" s="26">
        <f t="shared" si="19"/>
        <v>1</v>
      </c>
      <c r="AB116" s="26">
        <v>1</v>
      </c>
      <c r="AC116" s="28">
        <f t="shared" si="11"/>
        <v>0</v>
      </c>
      <c r="AD116" s="28">
        <f t="shared" si="12"/>
        <v>0</v>
      </c>
      <c r="AE116" s="28">
        <f t="shared" si="13"/>
        <v>0</v>
      </c>
      <c r="AF116" s="28">
        <f t="shared" si="14"/>
        <v>1</v>
      </c>
      <c r="AG116" s="28">
        <f t="shared" si="15"/>
        <v>0</v>
      </c>
      <c r="AH116" s="28">
        <f t="shared" si="16"/>
        <v>0</v>
      </c>
      <c r="AI116" s="28">
        <f t="shared" si="17"/>
        <v>0</v>
      </c>
      <c r="AJ116" s="28">
        <f t="shared" si="18"/>
        <v>0</v>
      </c>
      <c r="AK116" s="28">
        <f t="shared" si="20"/>
        <v>1</v>
      </c>
      <c r="AL116" s="28">
        <f t="shared" si="21"/>
        <v>1</v>
      </c>
    </row>
    <row r="117" spans="1:38" x14ac:dyDescent="0.25">
      <c r="A117" s="2" t="s">
        <v>28</v>
      </c>
      <c r="B117" s="2" t="s">
        <v>28</v>
      </c>
      <c r="C117" s="2" t="s">
        <v>129</v>
      </c>
      <c r="D117" s="2" t="s">
        <v>30</v>
      </c>
      <c r="E117" s="26">
        <v>9</v>
      </c>
      <c r="F117" s="26">
        <v>7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1</v>
      </c>
      <c r="V117" s="26">
        <v>1</v>
      </c>
      <c r="W117" s="26">
        <v>1</v>
      </c>
      <c r="X117" s="26">
        <v>0</v>
      </c>
      <c r="Y117" s="26">
        <v>1</v>
      </c>
      <c r="Z117" s="31">
        <v>0</v>
      </c>
      <c r="AA117" s="26">
        <f t="shared" si="19"/>
        <v>4</v>
      </c>
      <c r="AB117" s="26">
        <v>1</v>
      </c>
      <c r="AC117" s="28">
        <f t="shared" si="11"/>
        <v>0</v>
      </c>
      <c r="AD117" s="28">
        <f t="shared" si="12"/>
        <v>0</v>
      </c>
      <c r="AE117" s="28">
        <f t="shared" si="13"/>
        <v>1</v>
      </c>
      <c r="AF117" s="28">
        <f t="shared" si="14"/>
        <v>1</v>
      </c>
      <c r="AG117" s="28">
        <f t="shared" si="15"/>
        <v>1</v>
      </c>
      <c r="AH117" s="28">
        <f t="shared" si="16"/>
        <v>0</v>
      </c>
      <c r="AI117" s="28">
        <f t="shared" si="17"/>
        <v>1</v>
      </c>
      <c r="AJ117" s="28">
        <f t="shared" si="18"/>
        <v>0</v>
      </c>
      <c r="AK117" s="28">
        <f t="shared" si="20"/>
        <v>2</v>
      </c>
      <c r="AL117" s="28">
        <f t="shared" si="21"/>
        <v>4</v>
      </c>
    </row>
    <row r="118" spans="1:38" x14ac:dyDescent="0.25">
      <c r="A118" s="2" t="s">
        <v>28</v>
      </c>
      <c r="B118" s="2" t="s">
        <v>28</v>
      </c>
      <c r="C118" s="8" t="s">
        <v>130</v>
      </c>
      <c r="D118" s="8" t="s">
        <v>34</v>
      </c>
      <c r="E118" s="29">
        <v>1</v>
      </c>
      <c r="F118" s="29">
        <v>1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1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31">
        <v>0</v>
      </c>
      <c r="AA118" s="26">
        <f t="shared" si="19"/>
        <v>0</v>
      </c>
      <c r="AB118" s="26">
        <v>0</v>
      </c>
      <c r="AC118" s="28">
        <f t="shared" si="11"/>
        <v>0</v>
      </c>
      <c r="AD118" s="28">
        <f t="shared" si="12"/>
        <v>0</v>
      </c>
      <c r="AE118" s="28">
        <f t="shared" si="13"/>
        <v>0</v>
      </c>
      <c r="AF118" s="28">
        <f t="shared" si="14"/>
        <v>0</v>
      </c>
      <c r="AG118" s="28">
        <f t="shared" si="15"/>
        <v>0</v>
      </c>
      <c r="AH118" s="28">
        <f t="shared" si="16"/>
        <v>0</v>
      </c>
      <c r="AI118" s="28">
        <f t="shared" si="17"/>
        <v>-1</v>
      </c>
      <c r="AJ118" s="28">
        <f t="shared" si="18"/>
        <v>0</v>
      </c>
      <c r="AK118" s="28">
        <f t="shared" si="20"/>
        <v>0</v>
      </c>
      <c r="AL118" s="28">
        <f t="shared" si="21"/>
        <v>-1</v>
      </c>
    </row>
    <row r="119" spans="1:38" x14ac:dyDescent="0.25">
      <c r="A119" s="2" t="s">
        <v>28</v>
      </c>
      <c r="B119" s="2" t="s">
        <v>28</v>
      </c>
      <c r="C119" s="8" t="s">
        <v>131</v>
      </c>
      <c r="D119" s="8" t="s">
        <v>30</v>
      </c>
      <c r="E119" s="29">
        <v>4</v>
      </c>
      <c r="F119" s="29">
        <v>3.8</v>
      </c>
      <c r="G119" s="26">
        <v>0</v>
      </c>
      <c r="H119" s="26">
        <v>0</v>
      </c>
      <c r="I119" s="26">
        <v>1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1</v>
      </c>
      <c r="T119" s="26">
        <v>0</v>
      </c>
      <c r="U119" s="26">
        <v>0</v>
      </c>
      <c r="V119" s="26">
        <v>2</v>
      </c>
      <c r="W119" s="26">
        <v>0</v>
      </c>
      <c r="X119" s="26">
        <v>0</v>
      </c>
      <c r="Y119" s="26">
        <v>0</v>
      </c>
      <c r="Z119" s="31">
        <v>0</v>
      </c>
      <c r="AA119" s="26">
        <f t="shared" si="19"/>
        <v>3</v>
      </c>
      <c r="AB119" s="26">
        <v>0</v>
      </c>
      <c r="AC119" s="28">
        <f t="shared" si="11"/>
        <v>1</v>
      </c>
      <c r="AD119" s="28">
        <f t="shared" si="12"/>
        <v>-1</v>
      </c>
      <c r="AE119" s="28">
        <f t="shared" si="13"/>
        <v>0</v>
      </c>
      <c r="AF119" s="28">
        <f t="shared" si="14"/>
        <v>2</v>
      </c>
      <c r="AG119" s="28">
        <f t="shared" si="15"/>
        <v>0</v>
      </c>
      <c r="AH119" s="28">
        <f t="shared" si="16"/>
        <v>0</v>
      </c>
      <c r="AI119" s="28">
        <f t="shared" si="17"/>
        <v>0</v>
      </c>
      <c r="AJ119" s="28">
        <f t="shared" si="18"/>
        <v>0</v>
      </c>
      <c r="AK119" s="28">
        <f t="shared" si="20"/>
        <v>2</v>
      </c>
      <c r="AL119" s="28">
        <f t="shared" si="21"/>
        <v>2</v>
      </c>
    </row>
    <row r="120" spans="1:38" x14ac:dyDescent="0.25">
      <c r="A120" s="2" t="s">
        <v>28</v>
      </c>
      <c r="B120" s="2" t="s">
        <v>28</v>
      </c>
      <c r="C120" s="8" t="s">
        <v>132</v>
      </c>
      <c r="D120" s="8" t="s">
        <v>30</v>
      </c>
      <c r="E120" s="29">
        <v>2</v>
      </c>
      <c r="F120" s="29">
        <v>1.1499999999999999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31">
        <v>0</v>
      </c>
      <c r="AA120" s="26">
        <f t="shared" si="19"/>
        <v>0</v>
      </c>
      <c r="AB120" s="31">
        <v>0</v>
      </c>
      <c r="AC120" s="28">
        <f t="shared" si="11"/>
        <v>0</v>
      </c>
      <c r="AD120" s="28">
        <f t="shared" si="12"/>
        <v>0</v>
      </c>
      <c r="AE120" s="28">
        <f t="shared" si="13"/>
        <v>0</v>
      </c>
      <c r="AF120" s="28">
        <f t="shared" si="14"/>
        <v>0</v>
      </c>
      <c r="AG120" s="28">
        <f t="shared" si="15"/>
        <v>0</v>
      </c>
      <c r="AH120" s="28">
        <f t="shared" si="16"/>
        <v>0</v>
      </c>
      <c r="AI120" s="28">
        <f t="shared" si="17"/>
        <v>0</v>
      </c>
      <c r="AJ120" s="28">
        <f t="shared" si="18"/>
        <v>0</v>
      </c>
      <c r="AK120" s="28">
        <f t="shared" si="20"/>
        <v>0</v>
      </c>
      <c r="AL120" s="28">
        <f t="shared" si="21"/>
        <v>0</v>
      </c>
    </row>
    <row r="121" spans="1:38" x14ac:dyDescent="0.25">
      <c r="A121" s="2" t="s">
        <v>28</v>
      </c>
      <c r="B121" s="2" t="s">
        <v>28</v>
      </c>
      <c r="C121" s="8" t="s">
        <v>133</v>
      </c>
      <c r="D121" s="8" t="s">
        <v>30</v>
      </c>
      <c r="E121" s="29">
        <v>1</v>
      </c>
      <c r="F121" s="29">
        <v>1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1.5</v>
      </c>
      <c r="R121" s="26">
        <v>1.5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31">
        <v>0</v>
      </c>
      <c r="AA121" s="26">
        <f t="shared" si="19"/>
        <v>0</v>
      </c>
      <c r="AB121" s="26">
        <v>0</v>
      </c>
      <c r="AC121" s="28">
        <f t="shared" si="11"/>
        <v>0</v>
      </c>
      <c r="AD121" s="28">
        <f t="shared" si="12"/>
        <v>0</v>
      </c>
      <c r="AE121" s="28">
        <f t="shared" si="13"/>
        <v>0</v>
      </c>
      <c r="AF121" s="28">
        <f t="shared" si="14"/>
        <v>0</v>
      </c>
      <c r="AG121" s="28">
        <f t="shared" si="15"/>
        <v>0</v>
      </c>
      <c r="AH121" s="28">
        <f t="shared" si="16"/>
        <v>0</v>
      </c>
      <c r="AI121" s="28">
        <f t="shared" si="17"/>
        <v>0</v>
      </c>
      <c r="AJ121" s="28">
        <f t="shared" si="18"/>
        <v>0</v>
      </c>
      <c r="AK121" s="28">
        <f t="shared" si="20"/>
        <v>0</v>
      </c>
      <c r="AL121" s="28">
        <f t="shared" si="21"/>
        <v>0</v>
      </c>
    </row>
    <row r="122" spans="1:38" x14ac:dyDescent="0.25">
      <c r="A122" s="2" t="s">
        <v>28</v>
      </c>
      <c r="B122" s="2" t="s">
        <v>28</v>
      </c>
      <c r="C122" s="8" t="s">
        <v>134</v>
      </c>
      <c r="D122" s="8" t="s">
        <v>30</v>
      </c>
      <c r="E122" s="29">
        <v>4</v>
      </c>
      <c r="F122" s="29">
        <v>3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1</v>
      </c>
      <c r="M122" s="26">
        <v>0</v>
      </c>
      <c r="N122" s="26">
        <v>0</v>
      </c>
      <c r="O122" s="26">
        <v>0</v>
      </c>
      <c r="P122" s="26">
        <v>2</v>
      </c>
      <c r="Q122" s="26">
        <v>2</v>
      </c>
      <c r="R122" s="26">
        <v>2</v>
      </c>
      <c r="S122" s="26">
        <v>0</v>
      </c>
      <c r="T122" s="26">
        <v>0</v>
      </c>
      <c r="U122" s="26">
        <v>0</v>
      </c>
      <c r="V122" s="26">
        <v>0</v>
      </c>
      <c r="W122" s="26">
        <v>1</v>
      </c>
      <c r="X122" s="26">
        <v>1</v>
      </c>
      <c r="Y122" s="26">
        <v>0</v>
      </c>
      <c r="Z122" s="31">
        <v>0</v>
      </c>
      <c r="AA122" s="26">
        <f t="shared" si="19"/>
        <v>2</v>
      </c>
      <c r="AB122" s="26">
        <v>2</v>
      </c>
      <c r="AC122" s="28">
        <f t="shared" si="11"/>
        <v>0</v>
      </c>
      <c r="AD122" s="28">
        <f t="shared" si="12"/>
        <v>0</v>
      </c>
      <c r="AE122" s="28">
        <f t="shared" si="13"/>
        <v>0</v>
      </c>
      <c r="AF122" s="28">
        <f t="shared" si="14"/>
        <v>0</v>
      </c>
      <c r="AG122" s="28">
        <f t="shared" si="15"/>
        <v>0</v>
      </c>
      <c r="AH122" s="28">
        <f t="shared" si="16"/>
        <v>1</v>
      </c>
      <c r="AI122" s="28">
        <f t="shared" si="17"/>
        <v>0</v>
      </c>
      <c r="AJ122" s="28">
        <f t="shared" si="18"/>
        <v>0</v>
      </c>
      <c r="AK122" s="28">
        <f t="shared" si="20"/>
        <v>0</v>
      </c>
      <c r="AL122" s="28">
        <f t="shared" si="21"/>
        <v>1</v>
      </c>
    </row>
    <row r="123" spans="1:38" x14ac:dyDescent="0.25">
      <c r="A123" s="2" t="s">
        <v>28</v>
      </c>
      <c r="B123" s="2" t="s">
        <v>28</v>
      </c>
      <c r="C123" s="8" t="s">
        <v>135</v>
      </c>
      <c r="D123" s="8" t="s">
        <v>66</v>
      </c>
      <c r="E123" s="29">
        <v>1</v>
      </c>
      <c r="F123" s="29">
        <v>1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1</v>
      </c>
      <c r="Q123" s="26">
        <v>1</v>
      </c>
      <c r="R123" s="26">
        <v>1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31">
        <v>0</v>
      </c>
      <c r="AA123" s="26">
        <f t="shared" si="19"/>
        <v>0</v>
      </c>
      <c r="AB123" s="26">
        <v>0</v>
      </c>
      <c r="AC123" s="28">
        <f t="shared" si="11"/>
        <v>0</v>
      </c>
      <c r="AD123" s="28">
        <f t="shared" si="12"/>
        <v>0</v>
      </c>
      <c r="AE123" s="28">
        <f t="shared" si="13"/>
        <v>0</v>
      </c>
      <c r="AF123" s="28">
        <f t="shared" si="14"/>
        <v>0</v>
      </c>
      <c r="AG123" s="28">
        <f t="shared" si="15"/>
        <v>0</v>
      </c>
      <c r="AH123" s="28">
        <f t="shared" si="16"/>
        <v>0</v>
      </c>
      <c r="AI123" s="28">
        <f t="shared" si="17"/>
        <v>0</v>
      </c>
      <c r="AJ123" s="28">
        <f t="shared" si="18"/>
        <v>0</v>
      </c>
      <c r="AK123" s="28">
        <f t="shared" si="20"/>
        <v>0</v>
      </c>
      <c r="AL123" s="28">
        <f t="shared" si="21"/>
        <v>0</v>
      </c>
    </row>
    <row r="124" spans="1:38" x14ac:dyDescent="0.25">
      <c r="A124" s="2" t="s">
        <v>28</v>
      </c>
      <c r="B124" s="2" t="s">
        <v>28</v>
      </c>
      <c r="C124" s="8" t="s">
        <v>136</v>
      </c>
      <c r="D124" s="8" t="s">
        <v>54</v>
      </c>
      <c r="E124" s="29">
        <v>2</v>
      </c>
      <c r="F124" s="29">
        <v>0.6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31">
        <v>0</v>
      </c>
      <c r="AA124" s="26">
        <f t="shared" si="19"/>
        <v>0</v>
      </c>
      <c r="AB124" s="26">
        <v>0</v>
      </c>
      <c r="AC124" s="28">
        <f t="shared" si="11"/>
        <v>0</v>
      </c>
      <c r="AD124" s="28">
        <f t="shared" si="12"/>
        <v>0</v>
      </c>
      <c r="AE124" s="28">
        <f t="shared" si="13"/>
        <v>0</v>
      </c>
      <c r="AF124" s="28">
        <f t="shared" si="14"/>
        <v>0</v>
      </c>
      <c r="AG124" s="28">
        <f t="shared" si="15"/>
        <v>0</v>
      </c>
      <c r="AH124" s="28">
        <f t="shared" si="16"/>
        <v>0</v>
      </c>
      <c r="AI124" s="28">
        <f t="shared" si="17"/>
        <v>0</v>
      </c>
      <c r="AJ124" s="28">
        <f t="shared" si="18"/>
        <v>0</v>
      </c>
      <c r="AK124" s="28">
        <f t="shared" si="20"/>
        <v>0</v>
      </c>
      <c r="AL124" s="28">
        <f t="shared" si="21"/>
        <v>0</v>
      </c>
    </row>
    <row r="125" spans="1:38" x14ac:dyDescent="0.25">
      <c r="A125" s="2" t="s">
        <v>28</v>
      </c>
      <c r="B125" s="2" t="s">
        <v>28</v>
      </c>
      <c r="C125" s="8" t="s">
        <v>137</v>
      </c>
      <c r="D125" s="8" t="s">
        <v>34</v>
      </c>
      <c r="E125" s="29">
        <v>2</v>
      </c>
      <c r="F125" s="29">
        <v>0.6</v>
      </c>
      <c r="G125" s="26">
        <v>0</v>
      </c>
      <c r="H125" s="26">
        <v>0</v>
      </c>
      <c r="I125" s="26">
        <v>1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31">
        <v>0</v>
      </c>
      <c r="AA125" s="26">
        <f t="shared" si="19"/>
        <v>0</v>
      </c>
      <c r="AB125" s="26">
        <v>0</v>
      </c>
      <c r="AC125" s="28">
        <f t="shared" si="11"/>
        <v>0</v>
      </c>
      <c r="AD125" s="28">
        <f t="shared" si="12"/>
        <v>-1</v>
      </c>
      <c r="AE125" s="28">
        <f t="shared" si="13"/>
        <v>0</v>
      </c>
      <c r="AF125" s="28">
        <f t="shared" si="14"/>
        <v>0</v>
      </c>
      <c r="AG125" s="28">
        <f t="shared" si="15"/>
        <v>0</v>
      </c>
      <c r="AH125" s="28">
        <f t="shared" si="16"/>
        <v>0</v>
      </c>
      <c r="AI125" s="28">
        <f t="shared" si="17"/>
        <v>0</v>
      </c>
      <c r="AJ125" s="28">
        <f t="shared" si="18"/>
        <v>0</v>
      </c>
      <c r="AK125" s="28">
        <f t="shared" si="20"/>
        <v>-1</v>
      </c>
      <c r="AL125" s="28">
        <f t="shared" si="21"/>
        <v>-1</v>
      </c>
    </row>
    <row r="126" spans="1:38" x14ac:dyDescent="0.25">
      <c r="A126" s="2" t="s">
        <v>28</v>
      </c>
      <c r="B126" s="2" t="s">
        <v>28</v>
      </c>
      <c r="C126" s="8" t="s">
        <v>138</v>
      </c>
      <c r="D126" s="7" t="s">
        <v>34</v>
      </c>
      <c r="E126" s="29">
        <v>1</v>
      </c>
      <c r="F126" s="29">
        <v>0.25</v>
      </c>
      <c r="G126" s="26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30">
        <v>0</v>
      </c>
      <c r="R126" s="30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31">
        <v>0</v>
      </c>
      <c r="AA126" s="26">
        <f t="shared" si="19"/>
        <v>0</v>
      </c>
      <c r="AB126" s="30">
        <v>0</v>
      </c>
      <c r="AC126" s="28">
        <f t="shared" si="11"/>
        <v>0</v>
      </c>
      <c r="AD126" s="28">
        <f t="shared" si="12"/>
        <v>0</v>
      </c>
      <c r="AE126" s="28">
        <f t="shared" si="13"/>
        <v>0</v>
      </c>
      <c r="AF126" s="28">
        <f t="shared" si="14"/>
        <v>0</v>
      </c>
      <c r="AG126" s="28">
        <f t="shared" si="15"/>
        <v>0</v>
      </c>
      <c r="AH126" s="28">
        <f t="shared" si="16"/>
        <v>0</v>
      </c>
      <c r="AI126" s="28">
        <f t="shared" si="17"/>
        <v>0</v>
      </c>
      <c r="AJ126" s="28">
        <f t="shared" si="18"/>
        <v>0</v>
      </c>
      <c r="AK126" s="28">
        <f t="shared" si="20"/>
        <v>0</v>
      </c>
      <c r="AL126" s="28">
        <f t="shared" si="21"/>
        <v>0</v>
      </c>
    </row>
    <row r="127" spans="1:38" x14ac:dyDescent="0.25">
      <c r="A127" s="2" t="s">
        <v>28</v>
      </c>
      <c r="B127" s="2" t="s">
        <v>28</v>
      </c>
      <c r="C127" s="2" t="s">
        <v>139</v>
      </c>
      <c r="D127" s="2" t="s">
        <v>66</v>
      </c>
      <c r="E127" s="26">
        <v>2</v>
      </c>
      <c r="F127" s="26">
        <v>2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31">
        <v>0</v>
      </c>
      <c r="AA127" s="26">
        <f t="shared" si="19"/>
        <v>0</v>
      </c>
      <c r="AB127" s="26">
        <v>0</v>
      </c>
      <c r="AC127" s="28">
        <f t="shared" si="11"/>
        <v>0</v>
      </c>
      <c r="AD127" s="28">
        <f t="shared" si="12"/>
        <v>0</v>
      </c>
      <c r="AE127" s="28">
        <f t="shared" si="13"/>
        <v>0</v>
      </c>
      <c r="AF127" s="28">
        <f t="shared" si="14"/>
        <v>0</v>
      </c>
      <c r="AG127" s="28">
        <f t="shared" si="15"/>
        <v>0</v>
      </c>
      <c r="AH127" s="28">
        <f t="shared" si="16"/>
        <v>0</v>
      </c>
      <c r="AI127" s="28">
        <f t="shared" si="17"/>
        <v>0</v>
      </c>
      <c r="AJ127" s="28">
        <f t="shared" si="18"/>
        <v>0</v>
      </c>
      <c r="AK127" s="28">
        <f t="shared" si="20"/>
        <v>0</v>
      </c>
      <c r="AL127" s="28">
        <f t="shared" si="21"/>
        <v>0</v>
      </c>
    </row>
    <row r="128" spans="1:38" x14ac:dyDescent="0.25">
      <c r="A128" s="2" t="s">
        <v>157</v>
      </c>
      <c r="B128" s="2" t="s">
        <v>158</v>
      </c>
      <c r="C128" s="2" t="s">
        <v>159</v>
      </c>
      <c r="D128" s="2" t="s">
        <v>160</v>
      </c>
      <c r="E128" s="26">
        <v>13</v>
      </c>
      <c r="F128" s="26">
        <v>10.9</v>
      </c>
      <c r="G128" s="26">
        <v>0</v>
      </c>
      <c r="H128" s="26">
        <v>1</v>
      </c>
      <c r="I128" s="26">
        <v>1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1</v>
      </c>
      <c r="U128" s="26">
        <v>0</v>
      </c>
      <c r="V128" s="26">
        <v>0</v>
      </c>
      <c r="W128" s="26">
        <v>2</v>
      </c>
      <c r="X128" s="26">
        <v>3</v>
      </c>
      <c r="Y128" s="26">
        <v>0</v>
      </c>
      <c r="Z128" s="26">
        <v>0</v>
      </c>
      <c r="AA128" s="26">
        <f t="shared" si="19"/>
        <v>6</v>
      </c>
      <c r="AB128" s="26">
        <v>1</v>
      </c>
      <c r="AC128" s="28">
        <f t="shared" si="11"/>
        <v>-1</v>
      </c>
      <c r="AD128" s="28">
        <f t="shared" si="12"/>
        <v>0</v>
      </c>
      <c r="AE128" s="28">
        <f t="shared" si="13"/>
        <v>0</v>
      </c>
      <c r="AF128" s="28">
        <f t="shared" si="14"/>
        <v>0</v>
      </c>
      <c r="AG128" s="28">
        <f t="shared" si="15"/>
        <v>2</v>
      </c>
      <c r="AH128" s="28">
        <f t="shared" si="16"/>
        <v>3</v>
      </c>
      <c r="AI128" s="28">
        <f t="shared" si="17"/>
        <v>0</v>
      </c>
      <c r="AJ128" s="28">
        <f t="shared" si="18"/>
        <v>0</v>
      </c>
      <c r="AK128" s="28">
        <f t="shared" si="20"/>
        <v>-1</v>
      </c>
      <c r="AL128" s="28">
        <f t="shared" si="21"/>
        <v>4</v>
      </c>
    </row>
    <row r="129" spans="1:38" x14ac:dyDescent="0.25">
      <c r="A129" s="2" t="s">
        <v>157</v>
      </c>
      <c r="B129" s="2" t="s">
        <v>158</v>
      </c>
      <c r="C129" s="2" t="s">
        <v>161</v>
      </c>
      <c r="D129" s="2" t="s">
        <v>162</v>
      </c>
      <c r="E129" s="26">
        <v>9</v>
      </c>
      <c r="F129" s="26">
        <v>7.6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1</v>
      </c>
      <c r="O129" s="26">
        <v>0</v>
      </c>
      <c r="P129" s="26">
        <v>1</v>
      </c>
      <c r="Q129" s="26">
        <v>1</v>
      </c>
      <c r="R129" s="26">
        <v>1</v>
      </c>
      <c r="S129" s="26">
        <v>0</v>
      </c>
      <c r="T129" s="26">
        <v>1</v>
      </c>
      <c r="U129" s="26">
        <v>0</v>
      </c>
      <c r="V129" s="26">
        <v>0</v>
      </c>
      <c r="W129" s="26">
        <v>0</v>
      </c>
      <c r="X129" s="26">
        <v>1</v>
      </c>
      <c r="Y129" s="26">
        <v>0</v>
      </c>
      <c r="Z129" s="26">
        <v>0</v>
      </c>
      <c r="AA129" s="26">
        <f t="shared" si="19"/>
        <v>2</v>
      </c>
      <c r="AB129" s="26">
        <v>0</v>
      </c>
      <c r="AC129" s="28">
        <f t="shared" si="11"/>
        <v>0</v>
      </c>
      <c r="AD129" s="28">
        <f t="shared" si="12"/>
        <v>1</v>
      </c>
      <c r="AE129" s="28">
        <f t="shared" si="13"/>
        <v>0</v>
      </c>
      <c r="AF129" s="28">
        <f t="shared" si="14"/>
        <v>0</v>
      </c>
      <c r="AG129" s="28">
        <f t="shared" si="15"/>
        <v>0</v>
      </c>
      <c r="AH129" s="28">
        <f t="shared" si="16"/>
        <v>1</v>
      </c>
      <c r="AI129" s="28">
        <f t="shared" si="17"/>
        <v>-1</v>
      </c>
      <c r="AJ129" s="28">
        <f t="shared" si="18"/>
        <v>0</v>
      </c>
      <c r="AK129" s="28">
        <f t="shared" si="20"/>
        <v>1</v>
      </c>
      <c r="AL129" s="28">
        <f t="shared" si="21"/>
        <v>1</v>
      </c>
    </row>
    <row r="130" spans="1:38" x14ac:dyDescent="0.25">
      <c r="A130" s="2" t="s">
        <v>157</v>
      </c>
      <c r="B130" s="2" t="s">
        <v>158</v>
      </c>
      <c r="C130" s="2" t="s">
        <v>163</v>
      </c>
      <c r="D130" s="2" t="s">
        <v>164</v>
      </c>
      <c r="E130" s="26">
        <v>15</v>
      </c>
      <c r="F130" s="26">
        <v>13</v>
      </c>
      <c r="G130" s="26">
        <v>1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2</v>
      </c>
      <c r="N130" s="26">
        <v>1</v>
      </c>
      <c r="O130" s="26">
        <v>1</v>
      </c>
      <c r="P130" s="26">
        <v>0</v>
      </c>
      <c r="Q130" s="26">
        <v>0</v>
      </c>
      <c r="R130" s="26">
        <v>0</v>
      </c>
      <c r="S130" s="26">
        <v>1</v>
      </c>
      <c r="T130" s="26">
        <v>1</v>
      </c>
      <c r="U130" s="26">
        <v>0</v>
      </c>
      <c r="V130" s="26">
        <v>0</v>
      </c>
      <c r="W130" s="26">
        <v>2</v>
      </c>
      <c r="X130" s="26">
        <v>1</v>
      </c>
      <c r="Y130" s="26">
        <v>1</v>
      </c>
      <c r="Z130" s="26">
        <v>0</v>
      </c>
      <c r="AA130" s="26">
        <f t="shared" si="19"/>
        <v>6</v>
      </c>
      <c r="AB130" s="26">
        <v>1</v>
      </c>
      <c r="AC130" s="28">
        <f t="shared" ref="AC130:AC196" si="22">S130-(G130+H130)</f>
        <v>0</v>
      </c>
      <c r="AD130" s="28">
        <f t="shared" ref="AD130:AD196" si="23">T130-I130</f>
        <v>1</v>
      </c>
      <c r="AE130" s="28">
        <f t="shared" ref="AE130:AE196" si="24">U130-J130</f>
        <v>0</v>
      </c>
      <c r="AF130" s="28">
        <f t="shared" ref="AF130:AF196" si="25">V130-K130</f>
        <v>0</v>
      </c>
      <c r="AG130" s="28">
        <f t="shared" ref="AG130:AG196" si="26">W130-L130</f>
        <v>2</v>
      </c>
      <c r="AH130" s="28">
        <f t="shared" ref="AH130:AH196" si="27">X130-M130</f>
        <v>-1</v>
      </c>
      <c r="AI130" s="28">
        <f t="shared" ref="AI130:AI196" si="28">Y130-N130</f>
        <v>0</v>
      </c>
      <c r="AJ130" s="28">
        <f t="shared" ref="AJ130:AJ196" si="29">Z130-O130</f>
        <v>-1</v>
      </c>
      <c r="AK130" s="28">
        <f t="shared" si="20"/>
        <v>1</v>
      </c>
      <c r="AL130" s="28">
        <f t="shared" si="21"/>
        <v>1</v>
      </c>
    </row>
    <row r="131" spans="1:38" x14ac:dyDescent="0.25">
      <c r="A131" s="2" t="s">
        <v>157</v>
      </c>
      <c r="B131" s="2" t="s">
        <v>158</v>
      </c>
      <c r="C131" s="2" t="s">
        <v>163</v>
      </c>
      <c r="D131" s="2" t="s">
        <v>165</v>
      </c>
      <c r="E131" s="26">
        <v>1</v>
      </c>
      <c r="F131" s="26">
        <v>1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2</v>
      </c>
      <c r="R131" s="26">
        <v>1</v>
      </c>
      <c r="S131" s="26">
        <v>0</v>
      </c>
      <c r="T131" s="26">
        <v>0</v>
      </c>
      <c r="U131" s="26">
        <v>0</v>
      </c>
      <c r="V131" s="26">
        <v>0</v>
      </c>
      <c r="W131" s="26">
        <v>2</v>
      </c>
      <c r="X131" s="26">
        <v>1</v>
      </c>
      <c r="Y131" s="26">
        <v>0</v>
      </c>
      <c r="Z131" s="26">
        <v>0</v>
      </c>
      <c r="AA131" s="26">
        <f t="shared" ref="AA131:AA197" si="30">SUM(S131:Z131)</f>
        <v>3</v>
      </c>
      <c r="AB131" s="26">
        <v>0</v>
      </c>
      <c r="AC131" s="28">
        <f t="shared" si="22"/>
        <v>0</v>
      </c>
      <c r="AD131" s="28">
        <f t="shared" si="23"/>
        <v>0</v>
      </c>
      <c r="AE131" s="28">
        <f t="shared" si="24"/>
        <v>0</v>
      </c>
      <c r="AF131" s="28">
        <f t="shared" si="25"/>
        <v>0</v>
      </c>
      <c r="AG131" s="28">
        <f t="shared" si="26"/>
        <v>2</v>
      </c>
      <c r="AH131" s="28">
        <f t="shared" si="27"/>
        <v>1</v>
      </c>
      <c r="AI131" s="28">
        <f t="shared" si="28"/>
        <v>0</v>
      </c>
      <c r="AJ131" s="28">
        <f t="shared" si="29"/>
        <v>0</v>
      </c>
      <c r="AK131" s="28">
        <f t="shared" ref="AK131:AK197" si="31">SUM(AC131:AF131)</f>
        <v>0</v>
      </c>
      <c r="AL131" s="28">
        <f t="shared" ref="AL131:AL197" si="32">SUM(AC131:AJ131)</f>
        <v>3</v>
      </c>
    </row>
    <row r="132" spans="1:38" x14ac:dyDescent="0.25">
      <c r="A132" s="2" t="s">
        <v>157</v>
      </c>
      <c r="B132" s="2" t="s">
        <v>158</v>
      </c>
      <c r="C132" s="2" t="s">
        <v>166</v>
      </c>
      <c r="D132" s="2" t="s">
        <v>167</v>
      </c>
      <c r="E132" s="26">
        <v>13</v>
      </c>
      <c r="F132" s="26">
        <v>11.7</v>
      </c>
      <c r="G132" s="26">
        <v>0</v>
      </c>
      <c r="H132" s="26">
        <v>1</v>
      </c>
      <c r="I132" s="26">
        <v>1</v>
      </c>
      <c r="J132" s="26">
        <v>0</v>
      </c>
      <c r="K132" s="26">
        <v>2</v>
      </c>
      <c r="L132" s="26">
        <v>0</v>
      </c>
      <c r="M132" s="26">
        <v>0</v>
      </c>
      <c r="N132" s="26">
        <v>0</v>
      </c>
      <c r="O132" s="26">
        <v>1</v>
      </c>
      <c r="P132" s="26">
        <v>0</v>
      </c>
      <c r="Q132" s="26">
        <v>2</v>
      </c>
      <c r="R132" s="26">
        <v>2</v>
      </c>
      <c r="S132" s="26">
        <v>1</v>
      </c>
      <c r="T132" s="26">
        <v>2</v>
      </c>
      <c r="U132" s="26">
        <v>1</v>
      </c>
      <c r="V132" s="26">
        <v>0</v>
      </c>
      <c r="W132" s="26">
        <v>2</v>
      </c>
      <c r="X132" s="26">
        <v>0</v>
      </c>
      <c r="Y132" s="26">
        <v>0</v>
      </c>
      <c r="Z132" s="26">
        <v>0</v>
      </c>
      <c r="AA132" s="26">
        <f t="shared" si="30"/>
        <v>6</v>
      </c>
      <c r="AB132" s="26">
        <v>1</v>
      </c>
      <c r="AC132" s="28">
        <f t="shared" si="22"/>
        <v>0</v>
      </c>
      <c r="AD132" s="28">
        <f t="shared" si="23"/>
        <v>1</v>
      </c>
      <c r="AE132" s="28">
        <f t="shared" si="24"/>
        <v>1</v>
      </c>
      <c r="AF132" s="28">
        <f t="shared" si="25"/>
        <v>-2</v>
      </c>
      <c r="AG132" s="28">
        <f t="shared" si="26"/>
        <v>2</v>
      </c>
      <c r="AH132" s="28">
        <f t="shared" si="27"/>
        <v>0</v>
      </c>
      <c r="AI132" s="28">
        <f t="shared" si="28"/>
        <v>0</v>
      </c>
      <c r="AJ132" s="28">
        <f t="shared" si="29"/>
        <v>-1</v>
      </c>
      <c r="AK132" s="28">
        <f t="shared" si="31"/>
        <v>0</v>
      </c>
      <c r="AL132" s="28">
        <f t="shared" si="32"/>
        <v>1</v>
      </c>
    </row>
    <row r="133" spans="1:38" x14ac:dyDescent="0.25">
      <c r="A133" s="2" t="s">
        <v>157</v>
      </c>
      <c r="B133" s="2" t="s">
        <v>158</v>
      </c>
      <c r="C133" s="2" t="s">
        <v>168</v>
      </c>
      <c r="D133" s="2" t="s">
        <v>169</v>
      </c>
      <c r="E133" s="26">
        <v>59</v>
      </c>
      <c r="F133" s="26">
        <v>47.2</v>
      </c>
      <c r="G133" s="26">
        <v>0</v>
      </c>
      <c r="H133" s="26">
        <v>2</v>
      </c>
      <c r="I133" s="26">
        <v>2</v>
      </c>
      <c r="J133" s="26">
        <v>1</v>
      </c>
      <c r="K133" s="26">
        <v>0</v>
      </c>
      <c r="L133" s="26">
        <v>1</v>
      </c>
      <c r="M133" s="26">
        <v>2</v>
      </c>
      <c r="N133" s="26">
        <v>1</v>
      </c>
      <c r="O133" s="26">
        <v>3</v>
      </c>
      <c r="P133" s="26">
        <v>4</v>
      </c>
      <c r="Q133" s="26">
        <v>0</v>
      </c>
      <c r="R133" s="26">
        <v>0</v>
      </c>
      <c r="S133" s="26">
        <v>6</v>
      </c>
      <c r="T133" s="26">
        <v>3</v>
      </c>
      <c r="U133" s="26">
        <v>4</v>
      </c>
      <c r="V133" s="26">
        <v>4</v>
      </c>
      <c r="W133" s="26">
        <v>3</v>
      </c>
      <c r="X133" s="26">
        <v>4</v>
      </c>
      <c r="Y133" s="26">
        <v>4</v>
      </c>
      <c r="Z133" s="26">
        <v>2</v>
      </c>
      <c r="AA133" s="26">
        <f t="shared" si="30"/>
        <v>30</v>
      </c>
      <c r="AB133" s="26">
        <v>4</v>
      </c>
      <c r="AC133" s="28">
        <f t="shared" si="22"/>
        <v>4</v>
      </c>
      <c r="AD133" s="28">
        <f t="shared" si="23"/>
        <v>1</v>
      </c>
      <c r="AE133" s="28">
        <f t="shared" si="24"/>
        <v>3</v>
      </c>
      <c r="AF133" s="28">
        <f t="shared" si="25"/>
        <v>4</v>
      </c>
      <c r="AG133" s="28">
        <f t="shared" si="26"/>
        <v>2</v>
      </c>
      <c r="AH133" s="28">
        <f t="shared" si="27"/>
        <v>2</v>
      </c>
      <c r="AI133" s="28">
        <f t="shared" si="28"/>
        <v>3</v>
      </c>
      <c r="AJ133" s="28">
        <f t="shared" si="29"/>
        <v>-1</v>
      </c>
      <c r="AK133" s="28">
        <f t="shared" si="31"/>
        <v>12</v>
      </c>
      <c r="AL133" s="28">
        <f t="shared" si="32"/>
        <v>18</v>
      </c>
    </row>
    <row r="134" spans="1:38" x14ac:dyDescent="0.25">
      <c r="A134" s="2" t="s">
        <v>157</v>
      </c>
      <c r="B134" s="2" t="s">
        <v>158</v>
      </c>
      <c r="C134" s="2" t="s">
        <v>170</v>
      </c>
      <c r="D134" s="2" t="s">
        <v>170</v>
      </c>
      <c r="E134" s="26">
        <v>9</v>
      </c>
      <c r="F134" s="26">
        <v>8.1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2</v>
      </c>
      <c r="P134" s="26">
        <v>2</v>
      </c>
      <c r="Q134" s="26">
        <v>0</v>
      </c>
      <c r="R134" s="26">
        <v>0</v>
      </c>
      <c r="S134" s="26">
        <v>0</v>
      </c>
      <c r="T134" s="26">
        <v>0</v>
      </c>
      <c r="U134" s="26">
        <v>2</v>
      </c>
      <c r="V134" s="26">
        <v>1</v>
      </c>
      <c r="W134" s="26">
        <v>3</v>
      </c>
      <c r="X134" s="26">
        <v>1</v>
      </c>
      <c r="Y134" s="26">
        <v>0</v>
      </c>
      <c r="Z134" s="26">
        <v>0</v>
      </c>
      <c r="AA134" s="26">
        <f t="shared" si="30"/>
        <v>7</v>
      </c>
      <c r="AB134" s="26">
        <v>3</v>
      </c>
      <c r="AC134" s="28">
        <f t="shared" si="22"/>
        <v>0</v>
      </c>
      <c r="AD134" s="28">
        <f t="shared" si="23"/>
        <v>0</v>
      </c>
      <c r="AE134" s="28">
        <f t="shared" si="24"/>
        <v>2</v>
      </c>
      <c r="AF134" s="28">
        <f t="shared" si="25"/>
        <v>1</v>
      </c>
      <c r="AG134" s="28">
        <f t="shared" si="26"/>
        <v>3</v>
      </c>
      <c r="AH134" s="28">
        <f t="shared" si="27"/>
        <v>1</v>
      </c>
      <c r="AI134" s="28">
        <f t="shared" si="28"/>
        <v>0</v>
      </c>
      <c r="AJ134" s="28">
        <f t="shared" si="29"/>
        <v>-2</v>
      </c>
      <c r="AK134" s="28">
        <f t="shared" si="31"/>
        <v>3</v>
      </c>
      <c r="AL134" s="28">
        <f t="shared" si="32"/>
        <v>5</v>
      </c>
    </row>
    <row r="135" spans="1:38" x14ac:dyDescent="0.25">
      <c r="A135" s="8" t="s">
        <v>171</v>
      </c>
      <c r="B135" s="8" t="s">
        <v>172</v>
      </c>
      <c r="C135" s="8" t="s">
        <v>173</v>
      </c>
      <c r="D135" s="8" t="s">
        <v>174</v>
      </c>
      <c r="E135" s="29">
        <v>48</v>
      </c>
      <c r="F135" s="29">
        <v>0</v>
      </c>
      <c r="G135" s="29">
        <v>0</v>
      </c>
      <c r="H135" s="29">
        <v>2</v>
      </c>
      <c r="I135" s="29">
        <v>3</v>
      </c>
      <c r="J135" s="29">
        <v>0</v>
      </c>
      <c r="K135" s="29">
        <v>0</v>
      </c>
      <c r="L135" s="29">
        <v>2</v>
      </c>
      <c r="M135" s="29">
        <v>2</v>
      </c>
      <c r="N135" s="29">
        <v>1</v>
      </c>
      <c r="O135" s="29">
        <v>1</v>
      </c>
      <c r="P135" s="29">
        <v>2</v>
      </c>
      <c r="Q135" s="29">
        <v>0</v>
      </c>
      <c r="R135" s="29">
        <v>0</v>
      </c>
      <c r="S135" s="29">
        <v>4</v>
      </c>
      <c r="T135" s="29">
        <v>4</v>
      </c>
      <c r="U135" s="29">
        <v>3</v>
      </c>
      <c r="V135" s="29">
        <v>6</v>
      </c>
      <c r="W135" s="29">
        <v>2</v>
      </c>
      <c r="X135" s="29">
        <v>3</v>
      </c>
      <c r="Y135" s="29">
        <v>0</v>
      </c>
      <c r="Z135" s="29">
        <v>0</v>
      </c>
      <c r="AA135" s="26">
        <f t="shared" si="30"/>
        <v>22</v>
      </c>
      <c r="AB135" s="29">
        <v>0</v>
      </c>
      <c r="AC135" s="28">
        <f t="shared" si="22"/>
        <v>2</v>
      </c>
      <c r="AD135" s="28">
        <f t="shared" si="23"/>
        <v>1</v>
      </c>
      <c r="AE135" s="28">
        <f t="shared" si="24"/>
        <v>3</v>
      </c>
      <c r="AF135" s="28">
        <f t="shared" si="25"/>
        <v>6</v>
      </c>
      <c r="AG135" s="28">
        <f t="shared" si="26"/>
        <v>0</v>
      </c>
      <c r="AH135" s="28">
        <f t="shared" si="27"/>
        <v>1</v>
      </c>
      <c r="AI135" s="28">
        <f t="shared" si="28"/>
        <v>-1</v>
      </c>
      <c r="AJ135" s="28">
        <f t="shared" si="29"/>
        <v>-1</v>
      </c>
      <c r="AK135" s="28">
        <f t="shared" si="31"/>
        <v>12</v>
      </c>
      <c r="AL135" s="28">
        <f t="shared" si="32"/>
        <v>11</v>
      </c>
    </row>
    <row r="136" spans="1:38" x14ac:dyDescent="0.25">
      <c r="A136" s="8" t="s">
        <v>171</v>
      </c>
      <c r="B136" s="8" t="s">
        <v>172</v>
      </c>
      <c r="C136" s="8" t="s">
        <v>173</v>
      </c>
      <c r="D136" s="8" t="s">
        <v>175</v>
      </c>
      <c r="E136" s="29">
        <v>9</v>
      </c>
      <c r="F136" s="29">
        <v>5.65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</v>
      </c>
      <c r="P136" s="29">
        <v>3</v>
      </c>
      <c r="Q136" s="29">
        <v>0</v>
      </c>
      <c r="R136" s="29">
        <v>0</v>
      </c>
      <c r="S136" s="29">
        <v>0</v>
      </c>
      <c r="T136" s="29">
        <v>1</v>
      </c>
      <c r="U136" s="29">
        <v>0</v>
      </c>
      <c r="V136" s="29">
        <v>0</v>
      </c>
      <c r="W136" s="29">
        <v>2</v>
      </c>
      <c r="X136" s="29">
        <v>0</v>
      </c>
      <c r="Y136" s="29">
        <v>0</v>
      </c>
      <c r="Z136" s="29">
        <v>0</v>
      </c>
      <c r="AA136" s="26">
        <f t="shared" si="30"/>
        <v>3</v>
      </c>
      <c r="AB136" s="29">
        <v>0</v>
      </c>
      <c r="AC136" s="28">
        <f t="shared" si="22"/>
        <v>0</v>
      </c>
      <c r="AD136" s="28">
        <f t="shared" si="23"/>
        <v>1</v>
      </c>
      <c r="AE136" s="28">
        <f t="shared" si="24"/>
        <v>0</v>
      </c>
      <c r="AF136" s="28">
        <f t="shared" si="25"/>
        <v>0</v>
      </c>
      <c r="AG136" s="28">
        <f t="shared" si="26"/>
        <v>2</v>
      </c>
      <c r="AH136" s="28">
        <f t="shared" si="27"/>
        <v>0</v>
      </c>
      <c r="AI136" s="28">
        <f t="shared" si="28"/>
        <v>0</v>
      </c>
      <c r="AJ136" s="28">
        <f t="shared" si="29"/>
        <v>-1</v>
      </c>
      <c r="AK136" s="28">
        <f t="shared" si="31"/>
        <v>1</v>
      </c>
      <c r="AL136" s="28">
        <f t="shared" si="32"/>
        <v>2</v>
      </c>
    </row>
    <row r="137" spans="1:38" x14ac:dyDescent="0.25">
      <c r="A137" s="8" t="s">
        <v>171</v>
      </c>
      <c r="B137" s="8" t="s">
        <v>172</v>
      </c>
      <c r="C137" s="8" t="s">
        <v>176</v>
      </c>
      <c r="D137" s="8" t="s">
        <v>51</v>
      </c>
      <c r="E137" s="29">
        <v>19</v>
      </c>
      <c r="F137" s="29">
        <v>11.3</v>
      </c>
      <c r="G137" s="29">
        <v>0</v>
      </c>
      <c r="H137" s="29">
        <v>1</v>
      </c>
      <c r="I137" s="29">
        <v>3</v>
      </c>
      <c r="J137" s="29">
        <v>2</v>
      </c>
      <c r="K137" s="29">
        <v>0</v>
      </c>
      <c r="L137" s="29">
        <v>0</v>
      </c>
      <c r="M137" s="29">
        <v>0</v>
      </c>
      <c r="N137" s="29">
        <v>0</v>
      </c>
      <c r="O137" s="29">
        <v>1</v>
      </c>
      <c r="P137" s="29">
        <v>0</v>
      </c>
      <c r="Q137" s="29">
        <v>3</v>
      </c>
      <c r="R137" s="29">
        <v>3</v>
      </c>
      <c r="S137" s="29">
        <v>1</v>
      </c>
      <c r="T137" s="29">
        <v>1</v>
      </c>
      <c r="U137" s="29">
        <v>1</v>
      </c>
      <c r="V137" s="29">
        <v>2</v>
      </c>
      <c r="W137" s="29">
        <v>2</v>
      </c>
      <c r="X137" s="29">
        <v>0</v>
      </c>
      <c r="Y137" s="29">
        <v>0</v>
      </c>
      <c r="Z137" s="29">
        <v>0</v>
      </c>
      <c r="AA137" s="26">
        <f t="shared" si="30"/>
        <v>7</v>
      </c>
      <c r="AB137" s="29">
        <v>3</v>
      </c>
      <c r="AC137" s="28">
        <f t="shared" si="22"/>
        <v>0</v>
      </c>
      <c r="AD137" s="28">
        <f t="shared" si="23"/>
        <v>-2</v>
      </c>
      <c r="AE137" s="28">
        <f t="shared" si="24"/>
        <v>-1</v>
      </c>
      <c r="AF137" s="28">
        <f t="shared" si="25"/>
        <v>2</v>
      </c>
      <c r="AG137" s="28">
        <f t="shared" si="26"/>
        <v>2</v>
      </c>
      <c r="AH137" s="28">
        <f t="shared" si="27"/>
        <v>0</v>
      </c>
      <c r="AI137" s="28">
        <f t="shared" si="28"/>
        <v>0</v>
      </c>
      <c r="AJ137" s="28">
        <f t="shared" si="29"/>
        <v>-1</v>
      </c>
      <c r="AK137" s="28">
        <f t="shared" si="31"/>
        <v>-1</v>
      </c>
      <c r="AL137" s="28">
        <f t="shared" si="32"/>
        <v>0</v>
      </c>
    </row>
    <row r="138" spans="1:38" x14ac:dyDescent="0.25">
      <c r="A138" s="8" t="s">
        <v>171</v>
      </c>
      <c r="B138" s="8" t="s">
        <v>172</v>
      </c>
      <c r="C138" s="8" t="s">
        <v>177</v>
      </c>
      <c r="D138" s="8" t="s">
        <v>178</v>
      </c>
      <c r="E138" s="29">
        <v>29</v>
      </c>
      <c r="F138" s="29">
        <v>0</v>
      </c>
      <c r="G138" s="29">
        <v>0</v>
      </c>
      <c r="H138" s="29">
        <v>2</v>
      </c>
      <c r="I138" s="29">
        <v>0</v>
      </c>
      <c r="J138" s="29">
        <v>1</v>
      </c>
      <c r="K138" s="29">
        <v>1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1</v>
      </c>
      <c r="R138" s="29">
        <v>0</v>
      </c>
      <c r="S138" s="29">
        <v>1</v>
      </c>
      <c r="T138" s="29">
        <v>3</v>
      </c>
      <c r="U138" s="29">
        <v>0</v>
      </c>
      <c r="V138" s="29">
        <v>4</v>
      </c>
      <c r="W138" s="29">
        <v>0</v>
      </c>
      <c r="X138" s="29">
        <v>1</v>
      </c>
      <c r="Y138" s="29">
        <v>0</v>
      </c>
      <c r="Z138" s="29">
        <v>0</v>
      </c>
      <c r="AA138" s="26">
        <f t="shared" si="30"/>
        <v>9</v>
      </c>
      <c r="AB138" s="29">
        <v>3</v>
      </c>
      <c r="AC138" s="28">
        <f t="shared" si="22"/>
        <v>-1</v>
      </c>
      <c r="AD138" s="28">
        <f t="shared" si="23"/>
        <v>3</v>
      </c>
      <c r="AE138" s="28">
        <f t="shared" si="24"/>
        <v>-1</v>
      </c>
      <c r="AF138" s="28">
        <f t="shared" si="25"/>
        <v>3</v>
      </c>
      <c r="AG138" s="28">
        <f t="shared" si="26"/>
        <v>0</v>
      </c>
      <c r="AH138" s="28">
        <f t="shared" si="27"/>
        <v>1</v>
      </c>
      <c r="AI138" s="28">
        <f t="shared" si="28"/>
        <v>0</v>
      </c>
      <c r="AJ138" s="28">
        <f t="shared" si="29"/>
        <v>0</v>
      </c>
      <c r="AK138" s="28">
        <f t="shared" si="31"/>
        <v>4</v>
      </c>
      <c r="AL138" s="28">
        <f t="shared" si="32"/>
        <v>5</v>
      </c>
    </row>
    <row r="139" spans="1:38" x14ac:dyDescent="0.25">
      <c r="A139" s="8" t="s">
        <v>171</v>
      </c>
      <c r="B139" s="8" t="s">
        <v>172</v>
      </c>
      <c r="C139" s="8" t="s">
        <v>179</v>
      </c>
      <c r="D139" s="8" t="s">
        <v>180</v>
      </c>
      <c r="E139" s="29">
        <v>2</v>
      </c>
      <c r="F139" s="29">
        <v>1.5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>
        <v>2</v>
      </c>
      <c r="V139" s="29">
        <v>3</v>
      </c>
      <c r="W139" s="29">
        <v>3</v>
      </c>
      <c r="X139" s="29">
        <v>3</v>
      </c>
      <c r="Y139" s="29">
        <v>0</v>
      </c>
      <c r="Z139" s="29">
        <v>0</v>
      </c>
      <c r="AA139" s="26">
        <f t="shared" si="30"/>
        <v>14</v>
      </c>
      <c r="AB139" s="29">
        <v>3</v>
      </c>
      <c r="AC139" s="28">
        <f t="shared" si="22"/>
        <v>0</v>
      </c>
      <c r="AD139" s="28">
        <f t="shared" si="23"/>
        <v>3</v>
      </c>
      <c r="AE139" s="28">
        <f t="shared" si="24"/>
        <v>2</v>
      </c>
      <c r="AF139" s="28">
        <f t="shared" si="25"/>
        <v>3</v>
      </c>
      <c r="AG139" s="28">
        <f t="shared" si="26"/>
        <v>3</v>
      </c>
      <c r="AH139" s="28">
        <f t="shared" si="27"/>
        <v>3</v>
      </c>
      <c r="AI139" s="28">
        <f t="shared" si="28"/>
        <v>0</v>
      </c>
      <c r="AJ139" s="28">
        <f t="shared" si="29"/>
        <v>0</v>
      </c>
      <c r="AK139" s="28">
        <f t="shared" si="31"/>
        <v>8</v>
      </c>
      <c r="AL139" s="28">
        <f t="shared" si="32"/>
        <v>14</v>
      </c>
    </row>
    <row r="140" spans="1:38" x14ac:dyDescent="0.25">
      <c r="A140" s="8" t="s">
        <v>171</v>
      </c>
      <c r="B140" s="8" t="s">
        <v>181</v>
      </c>
      <c r="C140" s="8" t="s">
        <v>182</v>
      </c>
      <c r="D140" s="8" t="s">
        <v>183</v>
      </c>
      <c r="E140" s="29">
        <v>28</v>
      </c>
      <c r="F140" s="29">
        <v>28</v>
      </c>
      <c r="G140" s="29">
        <v>0</v>
      </c>
      <c r="H140" s="29">
        <v>2</v>
      </c>
      <c r="I140" s="29">
        <v>1</v>
      </c>
      <c r="J140" s="29">
        <v>2</v>
      </c>
      <c r="K140" s="29">
        <v>0</v>
      </c>
      <c r="L140" s="29">
        <v>0</v>
      </c>
      <c r="M140" s="29">
        <v>1</v>
      </c>
      <c r="N140" s="29">
        <v>0</v>
      </c>
      <c r="O140" s="29">
        <v>0</v>
      </c>
      <c r="P140" s="29">
        <v>1</v>
      </c>
      <c r="Q140" s="29">
        <v>2</v>
      </c>
      <c r="R140" s="29">
        <v>2</v>
      </c>
      <c r="S140" s="29">
        <v>1</v>
      </c>
      <c r="T140" s="29">
        <v>0</v>
      </c>
      <c r="U140" s="29">
        <v>0</v>
      </c>
      <c r="V140" s="29">
        <v>5</v>
      </c>
      <c r="W140" s="29">
        <v>0</v>
      </c>
      <c r="X140" s="29">
        <v>0</v>
      </c>
      <c r="Y140" s="29">
        <v>0</v>
      </c>
      <c r="Z140" s="29">
        <v>0</v>
      </c>
      <c r="AA140" s="26">
        <f t="shared" si="30"/>
        <v>6</v>
      </c>
      <c r="AB140" s="29">
        <v>1</v>
      </c>
      <c r="AC140" s="28">
        <f t="shared" si="22"/>
        <v>-1</v>
      </c>
      <c r="AD140" s="28">
        <f t="shared" si="23"/>
        <v>-1</v>
      </c>
      <c r="AE140" s="28">
        <f t="shared" si="24"/>
        <v>-2</v>
      </c>
      <c r="AF140" s="28">
        <f t="shared" si="25"/>
        <v>5</v>
      </c>
      <c r="AG140" s="28">
        <f t="shared" si="26"/>
        <v>0</v>
      </c>
      <c r="AH140" s="28">
        <f t="shared" si="27"/>
        <v>-1</v>
      </c>
      <c r="AI140" s="28">
        <f t="shared" si="28"/>
        <v>0</v>
      </c>
      <c r="AJ140" s="28">
        <f t="shared" si="29"/>
        <v>0</v>
      </c>
      <c r="AK140" s="28">
        <f t="shared" si="31"/>
        <v>1</v>
      </c>
      <c r="AL140" s="28">
        <f t="shared" si="32"/>
        <v>0</v>
      </c>
    </row>
    <row r="141" spans="1:38" x14ac:dyDescent="0.25">
      <c r="A141" s="8" t="s">
        <v>171</v>
      </c>
      <c r="B141" s="8" t="s">
        <v>181</v>
      </c>
      <c r="C141" s="8" t="s">
        <v>182</v>
      </c>
      <c r="D141" s="8" t="s">
        <v>178</v>
      </c>
      <c r="E141" s="29">
        <v>4</v>
      </c>
      <c r="F141" s="29">
        <v>3.7</v>
      </c>
      <c r="G141" s="29">
        <v>0</v>
      </c>
      <c r="H141" s="29">
        <v>0</v>
      </c>
      <c r="I141" s="29">
        <v>0</v>
      </c>
      <c r="J141" s="29">
        <v>1</v>
      </c>
      <c r="K141" s="29">
        <v>0</v>
      </c>
      <c r="L141" s="29">
        <v>1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6">
        <f t="shared" si="30"/>
        <v>0</v>
      </c>
      <c r="AB141" s="29">
        <v>0</v>
      </c>
      <c r="AC141" s="28">
        <f t="shared" si="22"/>
        <v>0</v>
      </c>
      <c r="AD141" s="28">
        <f t="shared" si="23"/>
        <v>0</v>
      </c>
      <c r="AE141" s="28">
        <f t="shared" si="24"/>
        <v>-1</v>
      </c>
      <c r="AF141" s="28">
        <f t="shared" si="25"/>
        <v>0</v>
      </c>
      <c r="AG141" s="28">
        <f t="shared" si="26"/>
        <v>-1</v>
      </c>
      <c r="AH141" s="28">
        <f t="shared" si="27"/>
        <v>0</v>
      </c>
      <c r="AI141" s="28">
        <f t="shared" si="28"/>
        <v>0</v>
      </c>
      <c r="AJ141" s="28">
        <f t="shared" si="29"/>
        <v>0</v>
      </c>
      <c r="AK141" s="28">
        <f t="shared" si="31"/>
        <v>-1</v>
      </c>
      <c r="AL141" s="28">
        <f t="shared" si="32"/>
        <v>-2</v>
      </c>
    </row>
    <row r="142" spans="1:38" x14ac:dyDescent="0.25">
      <c r="A142" s="8" t="s">
        <v>171</v>
      </c>
      <c r="B142" s="8" t="s">
        <v>172</v>
      </c>
      <c r="C142" s="8" t="s">
        <v>184</v>
      </c>
      <c r="D142" s="8" t="s">
        <v>43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6">
        <f t="shared" si="30"/>
        <v>0</v>
      </c>
      <c r="AB142" s="29">
        <v>0</v>
      </c>
      <c r="AC142" s="28">
        <f t="shared" si="22"/>
        <v>0</v>
      </c>
      <c r="AD142" s="28">
        <f t="shared" si="23"/>
        <v>0</v>
      </c>
      <c r="AE142" s="28">
        <f t="shared" si="24"/>
        <v>0</v>
      </c>
      <c r="AF142" s="28">
        <f t="shared" si="25"/>
        <v>0</v>
      </c>
      <c r="AG142" s="28">
        <f t="shared" si="26"/>
        <v>0</v>
      </c>
      <c r="AH142" s="28">
        <f t="shared" si="27"/>
        <v>0</v>
      </c>
      <c r="AI142" s="28">
        <f t="shared" si="28"/>
        <v>0</v>
      </c>
      <c r="AJ142" s="28">
        <f t="shared" si="29"/>
        <v>0</v>
      </c>
      <c r="AK142" s="28">
        <f t="shared" si="31"/>
        <v>0</v>
      </c>
      <c r="AL142" s="28">
        <f t="shared" si="32"/>
        <v>0</v>
      </c>
    </row>
    <row r="143" spans="1:38" x14ac:dyDescent="0.25">
      <c r="A143" s="8" t="s">
        <v>171</v>
      </c>
      <c r="B143" s="8" t="s">
        <v>172</v>
      </c>
      <c r="C143" s="8" t="s">
        <v>184</v>
      </c>
      <c r="D143" s="8" t="s">
        <v>185</v>
      </c>
      <c r="E143" s="29">
        <v>5</v>
      </c>
      <c r="F143" s="29">
        <v>5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1</v>
      </c>
      <c r="V143" s="29">
        <v>1</v>
      </c>
      <c r="W143" s="29">
        <v>1</v>
      </c>
      <c r="X143" s="29">
        <v>0</v>
      </c>
      <c r="Y143" s="29">
        <v>0</v>
      </c>
      <c r="Z143" s="29">
        <v>0</v>
      </c>
      <c r="AA143" s="26">
        <f t="shared" si="30"/>
        <v>3</v>
      </c>
      <c r="AB143" s="29">
        <v>0</v>
      </c>
      <c r="AC143" s="28">
        <f t="shared" si="22"/>
        <v>0</v>
      </c>
      <c r="AD143" s="28">
        <f t="shared" si="23"/>
        <v>0</v>
      </c>
      <c r="AE143" s="28">
        <f t="shared" si="24"/>
        <v>1</v>
      </c>
      <c r="AF143" s="28">
        <f t="shared" si="25"/>
        <v>1</v>
      </c>
      <c r="AG143" s="28">
        <f t="shared" si="26"/>
        <v>1</v>
      </c>
      <c r="AH143" s="28">
        <f t="shared" si="27"/>
        <v>0</v>
      </c>
      <c r="AI143" s="28">
        <f t="shared" si="28"/>
        <v>0</v>
      </c>
      <c r="AJ143" s="28">
        <f t="shared" si="29"/>
        <v>0</v>
      </c>
      <c r="AK143" s="28">
        <f t="shared" si="31"/>
        <v>2</v>
      </c>
      <c r="AL143" s="28">
        <f t="shared" si="32"/>
        <v>3</v>
      </c>
    </row>
    <row r="144" spans="1:38" x14ac:dyDescent="0.25">
      <c r="A144" s="8" t="s">
        <v>171</v>
      </c>
      <c r="B144" s="8" t="s">
        <v>172</v>
      </c>
      <c r="C144" s="8" t="s">
        <v>184</v>
      </c>
      <c r="D144" s="8" t="s">
        <v>44</v>
      </c>
      <c r="E144" s="29">
        <v>6</v>
      </c>
      <c r="F144" s="29">
        <v>5</v>
      </c>
      <c r="G144" s="29">
        <v>0</v>
      </c>
      <c r="H144" s="29">
        <v>0</v>
      </c>
      <c r="I144" s="29">
        <v>0</v>
      </c>
      <c r="J144" s="29">
        <v>1</v>
      </c>
      <c r="K144" s="29">
        <v>1</v>
      </c>
      <c r="L144" s="29">
        <v>1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</v>
      </c>
      <c r="U144" s="29">
        <v>0</v>
      </c>
      <c r="V144" s="29">
        <v>2</v>
      </c>
      <c r="W144" s="29">
        <v>0</v>
      </c>
      <c r="X144" s="29">
        <v>0</v>
      </c>
      <c r="Y144" s="29">
        <v>0</v>
      </c>
      <c r="Z144" s="29">
        <v>0</v>
      </c>
      <c r="AA144" s="26">
        <f t="shared" si="30"/>
        <v>3</v>
      </c>
      <c r="AB144" s="29">
        <v>0</v>
      </c>
      <c r="AC144" s="28">
        <f t="shared" si="22"/>
        <v>0</v>
      </c>
      <c r="AD144" s="28">
        <f t="shared" si="23"/>
        <v>1</v>
      </c>
      <c r="AE144" s="28">
        <f t="shared" si="24"/>
        <v>-1</v>
      </c>
      <c r="AF144" s="28">
        <f t="shared" si="25"/>
        <v>1</v>
      </c>
      <c r="AG144" s="28">
        <f t="shared" si="26"/>
        <v>-1</v>
      </c>
      <c r="AH144" s="28">
        <f t="shared" si="27"/>
        <v>0</v>
      </c>
      <c r="AI144" s="28">
        <f t="shared" si="28"/>
        <v>0</v>
      </c>
      <c r="AJ144" s="28">
        <f t="shared" si="29"/>
        <v>0</v>
      </c>
      <c r="AK144" s="28">
        <f t="shared" si="31"/>
        <v>1</v>
      </c>
      <c r="AL144" s="28">
        <f t="shared" si="32"/>
        <v>0</v>
      </c>
    </row>
    <row r="145" spans="1:38" x14ac:dyDescent="0.25">
      <c r="A145" s="8" t="s">
        <v>171</v>
      </c>
      <c r="B145" s="8" t="s">
        <v>172</v>
      </c>
      <c r="C145" s="8" t="s">
        <v>184</v>
      </c>
      <c r="D145" s="8" t="s">
        <v>186</v>
      </c>
      <c r="E145" s="29">
        <v>6</v>
      </c>
      <c r="F145" s="29">
        <v>6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1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6">
        <f t="shared" si="30"/>
        <v>1</v>
      </c>
      <c r="AB145" s="29">
        <v>0</v>
      </c>
      <c r="AC145" s="28">
        <f t="shared" si="22"/>
        <v>0</v>
      </c>
      <c r="AD145" s="28">
        <f t="shared" si="23"/>
        <v>0</v>
      </c>
      <c r="AE145" s="28">
        <f t="shared" si="24"/>
        <v>1</v>
      </c>
      <c r="AF145" s="28">
        <f t="shared" si="25"/>
        <v>0</v>
      </c>
      <c r="AG145" s="28">
        <f t="shared" si="26"/>
        <v>0</v>
      </c>
      <c r="AH145" s="28">
        <f t="shared" si="27"/>
        <v>0</v>
      </c>
      <c r="AI145" s="28">
        <f t="shared" si="28"/>
        <v>0</v>
      </c>
      <c r="AJ145" s="28">
        <f t="shared" si="29"/>
        <v>0</v>
      </c>
      <c r="AK145" s="28">
        <f t="shared" si="31"/>
        <v>1</v>
      </c>
      <c r="AL145" s="28">
        <f t="shared" si="32"/>
        <v>1</v>
      </c>
    </row>
    <row r="146" spans="1:38" x14ac:dyDescent="0.25">
      <c r="A146" s="8" t="s">
        <v>171</v>
      </c>
      <c r="B146" s="8" t="s">
        <v>172</v>
      </c>
      <c r="C146" s="8" t="s">
        <v>184</v>
      </c>
      <c r="D146" s="8" t="s">
        <v>32</v>
      </c>
      <c r="E146" s="29">
        <v>13</v>
      </c>
      <c r="F146" s="29">
        <v>11.8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1</v>
      </c>
      <c r="N146" s="29">
        <v>2</v>
      </c>
      <c r="O146" s="29">
        <v>2</v>
      </c>
      <c r="P146" s="29">
        <v>1</v>
      </c>
      <c r="Q146" s="29">
        <v>0</v>
      </c>
      <c r="R146" s="29">
        <v>0</v>
      </c>
      <c r="S146" s="29">
        <v>0</v>
      </c>
      <c r="T146" s="29">
        <v>1</v>
      </c>
      <c r="U146" s="29">
        <v>0</v>
      </c>
      <c r="V146" s="29">
        <v>1</v>
      </c>
      <c r="W146" s="29">
        <v>0</v>
      </c>
      <c r="X146" s="29">
        <v>2</v>
      </c>
      <c r="Y146" s="29">
        <v>0</v>
      </c>
      <c r="Z146" s="29">
        <v>0</v>
      </c>
      <c r="AA146" s="26">
        <f t="shared" si="30"/>
        <v>4</v>
      </c>
      <c r="AB146" s="29">
        <v>1</v>
      </c>
      <c r="AC146" s="28">
        <f t="shared" si="22"/>
        <v>0</v>
      </c>
      <c r="AD146" s="28">
        <f t="shared" si="23"/>
        <v>1</v>
      </c>
      <c r="AE146" s="28">
        <f t="shared" si="24"/>
        <v>0</v>
      </c>
      <c r="AF146" s="28">
        <f t="shared" si="25"/>
        <v>1</v>
      </c>
      <c r="AG146" s="28">
        <f t="shared" si="26"/>
        <v>0</v>
      </c>
      <c r="AH146" s="28">
        <f t="shared" si="27"/>
        <v>1</v>
      </c>
      <c r="AI146" s="28">
        <f t="shared" si="28"/>
        <v>-2</v>
      </c>
      <c r="AJ146" s="28">
        <f t="shared" si="29"/>
        <v>-2</v>
      </c>
      <c r="AK146" s="28">
        <f t="shared" si="31"/>
        <v>2</v>
      </c>
      <c r="AL146" s="28">
        <f t="shared" si="32"/>
        <v>-1</v>
      </c>
    </row>
    <row r="147" spans="1:38" x14ac:dyDescent="0.25">
      <c r="A147" s="8" t="s">
        <v>171</v>
      </c>
      <c r="B147" s="8" t="s">
        <v>172</v>
      </c>
      <c r="C147" s="8" t="s">
        <v>184</v>
      </c>
      <c r="D147" s="8" t="s">
        <v>187</v>
      </c>
      <c r="E147" s="29">
        <v>3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1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3</v>
      </c>
      <c r="W147" s="29">
        <v>0</v>
      </c>
      <c r="X147" s="29">
        <v>0</v>
      </c>
      <c r="Y147" s="29">
        <v>0</v>
      </c>
      <c r="Z147" s="29">
        <v>1</v>
      </c>
      <c r="AA147" s="26">
        <f t="shared" si="30"/>
        <v>4</v>
      </c>
      <c r="AB147" s="29">
        <v>0</v>
      </c>
      <c r="AC147" s="28">
        <f t="shared" si="22"/>
        <v>0</v>
      </c>
      <c r="AD147" s="28">
        <f t="shared" si="23"/>
        <v>0</v>
      </c>
      <c r="AE147" s="28">
        <f t="shared" si="24"/>
        <v>0</v>
      </c>
      <c r="AF147" s="28">
        <f t="shared" si="25"/>
        <v>3</v>
      </c>
      <c r="AG147" s="28">
        <f t="shared" si="26"/>
        <v>-1</v>
      </c>
      <c r="AH147" s="28">
        <f t="shared" si="27"/>
        <v>0</v>
      </c>
      <c r="AI147" s="28">
        <f t="shared" si="28"/>
        <v>0</v>
      </c>
      <c r="AJ147" s="28">
        <f t="shared" si="29"/>
        <v>1</v>
      </c>
      <c r="AK147" s="28">
        <f t="shared" si="31"/>
        <v>3</v>
      </c>
      <c r="AL147" s="28">
        <f t="shared" si="32"/>
        <v>3</v>
      </c>
    </row>
    <row r="148" spans="1:38" x14ac:dyDescent="0.25">
      <c r="A148" s="8" t="s">
        <v>171</v>
      </c>
      <c r="B148" s="8" t="s">
        <v>172</v>
      </c>
      <c r="C148" s="8" t="s">
        <v>184</v>
      </c>
      <c r="D148" s="8" t="s">
        <v>188</v>
      </c>
      <c r="E148" s="29">
        <v>4</v>
      </c>
      <c r="F148" s="29">
        <v>3.8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6">
        <f t="shared" si="30"/>
        <v>0</v>
      </c>
      <c r="AB148" s="29">
        <v>0</v>
      </c>
      <c r="AC148" s="28">
        <f t="shared" si="22"/>
        <v>0</v>
      </c>
      <c r="AD148" s="28">
        <f t="shared" si="23"/>
        <v>0</v>
      </c>
      <c r="AE148" s="28">
        <f t="shared" si="24"/>
        <v>0</v>
      </c>
      <c r="AF148" s="28">
        <f t="shared" si="25"/>
        <v>0</v>
      </c>
      <c r="AG148" s="28">
        <f t="shared" si="26"/>
        <v>0</v>
      </c>
      <c r="AH148" s="28">
        <f t="shared" si="27"/>
        <v>-1</v>
      </c>
      <c r="AI148" s="28">
        <f t="shared" si="28"/>
        <v>0</v>
      </c>
      <c r="AJ148" s="28">
        <f t="shared" si="29"/>
        <v>0</v>
      </c>
      <c r="AK148" s="28">
        <f t="shared" si="31"/>
        <v>0</v>
      </c>
      <c r="AL148" s="28">
        <f t="shared" si="32"/>
        <v>-1</v>
      </c>
    </row>
    <row r="149" spans="1:38" x14ac:dyDescent="0.25">
      <c r="A149" s="8" t="s">
        <v>171</v>
      </c>
      <c r="B149" s="8" t="s">
        <v>172</v>
      </c>
      <c r="C149" s="8" t="s">
        <v>184</v>
      </c>
      <c r="D149" s="8" t="s">
        <v>189</v>
      </c>
      <c r="E149" s="29">
        <v>3</v>
      </c>
      <c r="F149" s="29">
        <v>3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2</v>
      </c>
      <c r="P149" s="29">
        <v>0</v>
      </c>
      <c r="Q149" s="29">
        <v>0</v>
      </c>
      <c r="R149" s="29">
        <v>0</v>
      </c>
      <c r="S149" s="29">
        <v>1</v>
      </c>
      <c r="T149" s="29">
        <v>1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6">
        <f t="shared" si="30"/>
        <v>2</v>
      </c>
      <c r="AB149" s="29">
        <v>0</v>
      </c>
      <c r="AC149" s="28">
        <f t="shared" si="22"/>
        <v>1</v>
      </c>
      <c r="AD149" s="28">
        <f t="shared" si="23"/>
        <v>1</v>
      </c>
      <c r="AE149" s="28">
        <f t="shared" si="24"/>
        <v>0</v>
      </c>
      <c r="AF149" s="28">
        <f t="shared" si="25"/>
        <v>0</v>
      </c>
      <c r="AG149" s="28">
        <f t="shared" si="26"/>
        <v>0</v>
      </c>
      <c r="AH149" s="28">
        <f t="shared" si="27"/>
        <v>0</v>
      </c>
      <c r="AI149" s="28">
        <f t="shared" si="28"/>
        <v>0</v>
      </c>
      <c r="AJ149" s="28">
        <f t="shared" si="29"/>
        <v>-2</v>
      </c>
      <c r="AK149" s="28">
        <f t="shared" si="31"/>
        <v>2</v>
      </c>
      <c r="AL149" s="28">
        <f t="shared" si="32"/>
        <v>0</v>
      </c>
    </row>
    <row r="150" spans="1:38" x14ac:dyDescent="0.25">
      <c r="A150" s="8" t="s">
        <v>171</v>
      </c>
      <c r="B150" s="8" t="s">
        <v>172</v>
      </c>
      <c r="C150" s="8" t="s">
        <v>184</v>
      </c>
      <c r="D150" s="8" t="s">
        <v>190</v>
      </c>
      <c r="E150" s="29">
        <v>5</v>
      </c>
      <c r="F150" s="29">
        <v>4.5</v>
      </c>
      <c r="G150" s="29">
        <v>0</v>
      </c>
      <c r="H150" s="29">
        <v>0</v>
      </c>
      <c r="I150" s="29">
        <v>0</v>
      </c>
      <c r="J150" s="29">
        <v>0</v>
      </c>
      <c r="K150" s="29">
        <v>1</v>
      </c>
      <c r="L150" s="29">
        <v>0</v>
      </c>
      <c r="M150" s="29">
        <v>0</v>
      </c>
      <c r="N150" s="29">
        <v>0</v>
      </c>
      <c r="O150" s="29">
        <v>1</v>
      </c>
      <c r="P150" s="29">
        <v>1</v>
      </c>
      <c r="Q150" s="29">
        <v>0</v>
      </c>
      <c r="R150" s="29">
        <v>0</v>
      </c>
      <c r="S150" s="29">
        <v>0</v>
      </c>
      <c r="T150" s="29">
        <v>0</v>
      </c>
      <c r="U150" s="29">
        <v>2</v>
      </c>
      <c r="V150" s="29">
        <v>0</v>
      </c>
      <c r="W150" s="29">
        <v>0</v>
      </c>
      <c r="X150" s="29">
        <v>0</v>
      </c>
      <c r="Y150" s="29">
        <v>2</v>
      </c>
      <c r="Z150" s="29">
        <v>0</v>
      </c>
      <c r="AA150" s="26">
        <f t="shared" si="30"/>
        <v>4</v>
      </c>
      <c r="AB150" s="29">
        <v>0</v>
      </c>
      <c r="AC150" s="28">
        <f t="shared" si="22"/>
        <v>0</v>
      </c>
      <c r="AD150" s="28">
        <f t="shared" si="23"/>
        <v>0</v>
      </c>
      <c r="AE150" s="28">
        <f t="shared" si="24"/>
        <v>2</v>
      </c>
      <c r="AF150" s="28">
        <f t="shared" si="25"/>
        <v>-1</v>
      </c>
      <c r="AG150" s="28">
        <f t="shared" si="26"/>
        <v>0</v>
      </c>
      <c r="AH150" s="28">
        <f t="shared" si="27"/>
        <v>0</v>
      </c>
      <c r="AI150" s="28">
        <f t="shared" si="28"/>
        <v>2</v>
      </c>
      <c r="AJ150" s="28">
        <f t="shared" si="29"/>
        <v>-1</v>
      </c>
      <c r="AK150" s="28">
        <f t="shared" si="31"/>
        <v>1</v>
      </c>
      <c r="AL150" s="28">
        <f t="shared" si="32"/>
        <v>2</v>
      </c>
    </row>
    <row r="151" spans="1:38" x14ac:dyDescent="0.25">
      <c r="A151" s="8" t="s">
        <v>171</v>
      </c>
      <c r="B151" s="8" t="s">
        <v>172</v>
      </c>
      <c r="C151" s="8" t="s">
        <v>184</v>
      </c>
      <c r="D151" s="8" t="s">
        <v>191</v>
      </c>
      <c r="E151" s="29">
        <v>1</v>
      </c>
      <c r="F151" s="29">
        <v>0.5</v>
      </c>
      <c r="G151" s="29">
        <v>0</v>
      </c>
      <c r="H151" s="29">
        <v>0</v>
      </c>
      <c r="I151" s="29">
        <v>0</v>
      </c>
      <c r="J151" s="29">
        <v>0</v>
      </c>
      <c r="K151" s="29">
        <v>1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1</v>
      </c>
      <c r="X151" s="29">
        <v>0</v>
      </c>
      <c r="Y151" s="29">
        <v>0</v>
      </c>
      <c r="Z151" s="29">
        <v>0</v>
      </c>
      <c r="AA151" s="26">
        <f t="shared" si="30"/>
        <v>1</v>
      </c>
      <c r="AB151" s="29">
        <v>0</v>
      </c>
      <c r="AC151" s="28">
        <f t="shared" si="22"/>
        <v>0</v>
      </c>
      <c r="AD151" s="28">
        <f t="shared" si="23"/>
        <v>0</v>
      </c>
      <c r="AE151" s="28">
        <f t="shared" si="24"/>
        <v>0</v>
      </c>
      <c r="AF151" s="28">
        <f t="shared" si="25"/>
        <v>-1</v>
      </c>
      <c r="AG151" s="28">
        <f t="shared" si="26"/>
        <v>1</v>
      </c>
      <c r="AH151" s="28">
        <f t="shared" si="27"/>
        <v>0</v>
      </c>
      <c r="AI151" s="28">
        <f t="shared" si="28"/>
        <v>0</v>
      </c>
      <c r="AJ151" s="28">
        <f t="shared" si="29"/>
        <v>0</v>
      </c>
      <c r="AK151" s="28">
        <f t="shared" si="31"/>
        <v>-1</v>
      </c>
      <c r="AL151" s="28">
        <f t="shared" si="32"/>
        <v>0</v>
      </c>
    </row>
    <row r="152" spans="1:38" x14ac:dyDescent="0.25">
      <c r="A152" s="8" t="s">
        <v>171</v>
      </c>
      <c r="B152" s="8" t="s">
        <v>172</v>
      </c>
      <c r="C152" s="8" t="s">
        <v>184</v>
      </c>
      <c r="D152" s="8" t="s">
        <v>53</v>
      </c>
      <c r="E152" s="29">
        <v>2</v>
      </c>
      <c r="F152" s="29">
        <v>1.8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1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1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6">
        <f t="shared" si="30"/>
        <v>2</v>
      </c>
      <c r="AB152" s="29">
        <v>0</v>
      </c>
      <c r="AC152" s="28">
        <f t="shared" si="22"/>
        <v>0</v>
      </c>
      <c r="AD152" s="28">
        <f t="shared" si="23"/>
        <v>1</v>
      </c>
      <c r="AE152" s="28">
        <f t="shared" si="24"/>
        <v>1</v>
      </c>
      <c r="AF152" s="28">
        <f t="shared" si="25"/>
        <v>0</v>
      </c>
      <c r="AG152" s="28">
        <f t="shared" si="26"/>
        <v>-1</v>
      </c>
      <c r="AH152" s="28">
        <f t="shared" si="27"/>
        <v>0</v>
      </c>
      <c r="AI152" s="28">
        <f t="shared" si="28"/>
        <v>0</v>
      </c>
      <c r="AJ152" s="28">
        <f t="shared" si="29"/>
        <v>0</v>
      </c>
      <c r="AK152" s="28">
        <f t="shared" si="31"/>
        <v>2</v>
      </c>
      <c r="AL152" s="28">
        <f t="shared" si="32"/>
        <v>1</v>
      </c>
    </row>
    <row r="153" spans="1:38" x14ac:dyDescent="0.25">
      <c r="A153" s="8" t="s">
        <v>171</v>
      </c>
      <c r="B153" s="8" t="s">
        <v>172</v>
      </c>
      <c r="C153" s="8" t="s">
        <v>192</v>
      </c>
      <c r="D153" s="8" t="s">
        <v>193</v>
      </c>
      <c r="E153" s="29">
        <v>7</v>
      </c>
      <c r="F153" s="29">
        <v>5.5</v>
      </c>
      <c r="G153" s="29">
        <v>0</v>
      </c>
      <c r="H153" s="29">
        <v>0</v>
      </c>
      <c r="I153" s="29">
        <v>1</v>
      </c>
      <c r="J153" s="29">
        <v>0</v>
      </c>
      <c r="K153" s="29">
        <v>0</v>
      </c>
      <c r="L153" s="29">
        <v>0</v>
      </c>
      <c r="M153" s="29">
        <v>0</v>
      </c>
      <c r="N153" s="29">
        <v>1</v>
      </c>
      <c r="O153" s="29">
        <v>0</v>
      </c>
      <c r="P153" s="29">
        <v>0</v>
      </c>
      <c r="Q153" s="29">
        <v>0</v>
      </c>
      <c r="R153" s="29">
        <v>0.4</v>
      </c>
      <c r="S153" s="29">
        <v>1</v>
      </c>
      <c r="T153" s="29">
        <v>1</v>
      </c>
      <c r="U153" s="29">
        <v>1</v>
      </c>
      <c r="V153" s="29">
        <v>2</v>
      </c>
      <c r="W153" s="29">
        <v>1</v>
      </c>
      <c r="X153" s="29">
        <v>0</v>
      </c>
      <c r="Y153" s="29">
        <v>0</v>
      </c>
      <c r="Z153" s="29">
        <v>0</v>
      </c>
      <c r="AA153" s="26">
        <f t="shared" si="30"/>
        <v>6</v>
      </c>
      <c r="AB153" s="29">
        <v>1</v>
      </c>
      <c r="AC153" s="28">
        <f t="shared" si="22"/>
        <v>1</v>
      </c>
      <c r="AD153" s="28">
        <f t="shared" si="23"/>
        <v>0</v>
      </c>
      <c r="AE153" s="28">
        <f t="shared" si="24"/>
        <v>1</v>
      </c>
      <c r="AF153" s="28">
        <f t="shared" si="25"/>
        <v>2</v>
      </c>
      <c r="AG153" s="28">
        <f t="shared" si="26"/>
        <v>1</v>
      </c>
      <c r="AH153" s="28">
        <f t="shared" si="27"/>
        <v>0</v>
      </c>
      <c r="AI153" s="28">
        <f t="shared" si="28"/>
        <v>-1</v>
      </c>
      <c r="AJ153" s="28">
        <f t="shared" si="29"/>
        <v>0</v>
      </c>
      <c r="AK153" s="28">
        <f t="shared" si="31"/>
        <v>4</v>
      </c>
      <c r="AL153" s="28">
        <f t="shared" si="32"/>
        <v>4</v>
      </c>
    </row>
    <row r="154" spans="1:38" x14ac:dyDescent="0.25">
      <c r="A154" s="8" t="s">
        <v>171</v>
      </c>
      <c r="B154" s="8" t="s">
        <v>172</v>
      </c>
      <c r="C154" s="8" t="s">
        <v>194</v>
      </c>
      <c r="D154" s="8" t="s">
        <v>195</v>
      </c>
      <c r="E154" s="29">
        <v>2</v>
      </c>
      <c r="F154" s="29">
        <v>1.5</v>
      </c>
      <c r="G154" s="29">
        <v>0</v>
      </c>
      <c r="H154" s="29">
        <v>0</v>
      </c>
      <c r="I154" s="29">
        <v>0</v>
      </c>
      <c r="J154" s="29">
        <v>0</v>
      </c>
      <c r="K154" s="29">
        <v>1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1</v>
      </c>
      <c r="X154" s="29">
        <v>0</v>
      </c>
      <c r="Y154" s="29">
        <v>0</v>
      </c>
      <c r="Z154" s="29">
        <v>0</v>
      </c>
      <c r="AA154" s="26">
        <f t="shared" si="30"/>
        <v>1</v>
      </c>
      <c r="AB154" s="29">
        <v>0</v>
      </c>
      <c r="AC154" s="28">
        <f t="shared" si="22"/>
        <v>0</v>
      </c>
      <c r="AD154" s="28">
        <f t="shared" si="23"/>
        <v>0</v>
      </c>
      <c r="AE154" s="28">
        <f t="shared" si="24"/>
        <v>0</v>
      </c>
      <c r="AF154" s="28">
        <f t="shared" si="25"/>
        <v>-1</v>
      </c>
      <c r="AG154" s="28">
        <f t="shared" si="26"/>
        <v>1</v>
      </c>
      <c r="AH154" s="28">
        <f t="shared" si="27"/>
        <v>0</v>
      </c>
      <c r="AI154" s="28">
        <f t="shared" si="28"/>
        <v>0</v>
      </c>
      <c r="AJ154" s="28">
        <f t="shared" si="29"/>
        <v>0</v>
      </c>
      <c r="AK154" s="28">
        <f t="shared" si="31"/>
        <v>-1</v>
      </c>
      <c r="AL154" s="28">
        <f t="shared" si="32"/>
        <v>0</v>
      </c>
    </row>
    <row r="155" spans="1:38" x14ac:dyDescent="0.25">
      <c r="A155" s="8" t="s">
        <v>171</v>
      </c>
      <c r="B155" s="8" t="s">
        <v>172</v>
      </c>
      <c r="C155" s="8" t="s">
        <v>194</v>
      </c>
      <c r="D155" s="8" t="s">
        <v>50</v>
      </c>
      <c r="E155" s="29">
        <v>9</v>
      </c>
      <c r="F155" s="29">
        <v>4.5</v>
      </c>
      <c r="G155" s="29">
        <v>0</v>
      </c>
      <c r="H155" s="29">
        <v>0</v>
      </c>
      <c r="I155" s="29">
        <v>0</v>
      </c>
      <c r="J155" s="29">
        <v>2</v>
      </c>
      <c r="K155" s="29">
        <v>0</v>
      </c>
      <c r="L155" s="29">
        <v>0</v>
      </c>
      <c r="M155" s="29">
        <v>0</v>
      </c>
      <c r="N155" s="29">
        <v>1</v>
      </c>
      <c r="O155" s="29">
        <v>0</v>
      </c>
      <c r="P155" s="29">
        <v>0</v>
      </c>
      <c r="Q155" s="29">
        <v>4</v>
      </c>
      <c r="R155" s="29">
        <v>3</v>
      </c>
      <c r="S155" s="29">
        <v>0</v>
      </c>
      <c r="T155" s="29">
        <v>2</v>
      </c>
      <c r="U155" s="29">
        <v>3</v>
      </c>
      <c r="V155" s="29">
        <v>1</v>
      </c>
      <c r="W155" s="29">
        <v>2</v>
      </c>
      <c r="X155" s="29">
        <v>1</v>
      </c>
      <c r="Y155" s="29">
        <v>0</v>
      </c>
      <c r="Z155" s="29">
        <v>0</v>
      </c>
      <c r="AA155" s="26">
        <f t="shared" si="30"/>
        <v>9</v>
      </c>
      <c r="AB155" s="29">
        <v>3</v>
      </c>
      <c r="AC155" s="28">
        <f t="shared" si="22"/>
        <v>0</v>
      </c>
      <c r="AD155" s="28">
        <f t="shared" si="23"/>
        <v>2</v>
      </c>
      <c r="AE155" s="28">
        <f t="shared" si="24"/>
        <v>1</v>
      </c>
      <c r="AF155" s="28">
        <f t="shared" si="25"/>
        <v>1</v>
      </c>
      <c r="AG155" s="28">
        <f t="shared" si="26"/>
        <v>2</v>
      </c>
      <c r="AH155" s="28">
        <f t="shared" si="27"/>
        <v>1</v>
      </c>
      <c r="AI155" s="28">
        <f t="shared" si="28"/>
        <v>-1</v>
      </c>
      <c r="AJ155" s="28">
        <f t="shared" si="29"/>
        <v>0</v>
      </c>
      <c r="AK155" s="28">
        <f t="shared" si="31"/>
        <v>4</v>
      </c>
      <c r="AL155" s="28">
        <f t="shared" si="32"/>
        <v>6</v>
      </c>
    </row>
    <row r="156" spans="1:38" x14ac:dyDescent="0.25">
      <c r="A156" s="8" t="s">
        <v>171</v>
      </c>
      <c r="B156" s="8" t="s">
        <v>172</v>
      </c>
      <c r="C156" s="8" t="s">
        <v>194</v>
      </c>
      <c r="D156" s="8" t="s">
        <v>151</v>
      </c>
      <c r="E156" s="29">
        <v>2</v>
      </c>
      <c r="F156" s="29">
        <v>1.4</v>
      </c>
      <c r="G156" s="29">
        <v>0</v>
      </c>
      <c r="H156" s="29">
        <v>0</v>
      </c>
      <c r="I156" s="29">
        <v>1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1</v>
      </c>
      <c r="R156" s="29">
        <v>1</v>
      </c>
      <c r="S156" s="29">
        <v>0</v>
      </c>
      <c r="T156" s="29">
        <v>0</v>
      </c>
      <c r="U156" s="29">
        <v>1</v>
      </c>
      <c r="V156" s="29">
        <v>0</v>
      </c>
      <c r="W156" s="29">
        <v>0</v>
      </c>
      <c r="X156" s="29">
        <v>0</v>
      </c>
      <c r="Y156" s="29">
        <v>1</v>
      </c>
      <c r="Z156" s="29">
        <v>0</v>
      </c>
      <c r="AA156" s="26">
        <f t="shared" si="30"/>
        <v>2</v>
      </c>
      <c r="AB156" s="29">
        <v>0</v>
      </c>
      <c r="AC156" s="28">
        <f t="shared" si="22"/>
        <v>0</v>
      </c>
      <c r="AD156" s="28">
        <f t="shared" si="23"/>
        <v>-1</v>
      </c>
      <c r="AE156" s="28">
        <f t="shared" si="24"/>
        <v>1</v>
      </c>
      <c r="AF156" s="28">
        <f t="shared" si="25"/>
        <v>0</v>
      </c>
      <c r="AG156" s="28">
        <f t="shared" si="26"/>
        <v>0</v>
      </c>
      <c r="AH156" s="28">
        <f t="shared" si="27"/>
        <v>0</v>
      </c>
      <c r="AI156" s="28">
        <f t="shared" si="28"/>
        <v>1</v>
      </c>
      <c r="AJ156" s="28">
        <f t="shared" si="29"/>
        <v>0</v>
      </c>
      <c r="AK156" s="28">
        <f t="shared" si="31"/>
        <v>0</v>
      </c>
      <c r="AL156" s="28">
        <f t="shared" si="32"/>
        <v>1</v>
      </c>
    </row>
    <row r="157" spans="1:38" x14ac:dyDescent="0.25">
      <c r="A157" s="8" t="s">
        <v>171</v>
      </c>
      <c r="B157" s="8" t="s">
        <v>172</v>
      </c>
      <c r="C157" s="8" t="s">
        <v>194</v>
      </c>
      <c r="D157" s="8" t="s">
        <v>196</v>
      </c>
      <c r="E157" s="29">
        <v>3</v>
      </c>
      <c r="F157" s="29">
        <v>2</v>
      </c>
      <c r="G157" s="29">
        <v>0</v>
      </c>
      <c r="H157" s="29">
        <v>1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1</v>
      </c>
      <c r="R157" s="29">
        <v>1</v>
      </c>
      <c r="S157" s="29">
        <v>0</v>
      </c>
      <c r="T157" s="29">
        <v>0</v>
      </c>
      <c r="U157" s="29">
        <v>0</v>
      </c>
      <c r="V157" s="29">
        <v>0</v>
      </c>
      <c r="W157" s="29">
        <v>1</v>
      </c>
      <c r="X157" s="29">
        <v>0</v>
      </c>
      <c r="Y157" s="29">
        <v>0</v>
      </c>
      <c r="Z157" s="29">
        <v>1</v>
      </c>
      <c r="AA157" s="26">
        <f t="shared" si="30"/>
        <v>2</v>
      </c>
      <c r="AB157" s="29">
        <v>0</v>
      </c>
      <c r="AC157" s="28">
        <f t="shared" si="22"/>
        <v>-1</v>
      </c>
      <c r="AD157" s="28">
        <f t="shared" si="23"/>
        <v>0</v>
      </c>
      <c r="AE157" s="28">
        <f t="shared" si="24"/>
        <v>0</v>
      </c>
      <c r="AF157" s="28">
        <f t="shared" si="25"/>
        <v>0</v>
      </c>
      <c r="AG157" s="28">
        <f t="shared" si="26"/>
        <v>1</v>
      </c>
      <c r="AH157" s="28">
        <f t="shared" si="27"/>
        <v>0</v>
      </c>
      <c r="AI157" s="28">
        <f t="shared" si="28"/>
        <v>0</v>
      </c>
      <c r="AJ157" s="28">
        <f t="shared" si="29"/>
        <v>1</v>
      </c>
      <c r="AK157" s="28">
        <f t="shared" si="31"/>
        <v>-1</v>
      </c>
      <c r="AL157" s="28">
        <f t="shared" si="32"/>
        <v>1</v>
      </c>
    </row>
    <row r="158" spans="1:38" x14ac:dyDescent="0.25">
      <c r="A158" s="8" t="s">
        <v>171</v>
      </c>
      <c r="B158" s="8" t="s">
        <v>172</v>
      </c>
      <c r="C158" s="8" t="s">
        <v>194</v>
      </c>
      <c r="D158" s="8" t="s">
        <v>197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2</v>
      </c>
      <c r="R158" s="29">
        <v>1.5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6">
        <f t="shared" si="30"/>
        <v>0</v>
      </c>
      <c r="AB158" s="29">
        <v>0</v>
      </c>
      <c r="AC158" s="28">
        <f t="shared" si="22"/>
        <v>0</v>
      </c>
      <c r="AD158" s="28">
        <f t="shared" si="23"/>
        <v>0</v>
      </c>
      <c r="AE158" s="28">
        <f t="shared" si="24"/>
        <v>0</v>
      </c>
      <c r="AF158" s="28">
        <f t="shared" si="25"/>
        <v>0</v>
      </c>
      <c r="AG158" s="28">
        <f t="shared" si="26"/>
        <v>0</v>
      </c>
      <c r="AH158" s="28">
        <f t="shared" si="27"/>
        <v>0</v>
      </c>
      <c r="AI158" s="28">
        <f t="shared" si="28"/>
        <v>0</v>
      </c>
      <c r="AJ158" s="28">
        <f t="shared" si="29"/>
        <v>0</v>
      </c>
      <c r="AK158" s="28">
        <f t="shared" si="31"/>
        <v>0</v>
      </c>
      <c r="AL158" s="28">
        <f t="shared" si="32"/>
        <v>0</v>
      </c>
    </row>
    <row r="159" spans="1:38" x14ac:dyDescent="0.25">
      <c r="A159" s="8" t="s">
        <v>171</v>
      </c>
      <c r="B159" s="8" t="s">
        <v>172</v>
      </c>
      <c r="C159" s="8" t="s">
        <v>198</v>
      </c>
      <c r="D159" s="8" t="s">
        <v>34</v>
      </c>
      <c r="E159" s="29">
        <v>7</v>
      </c>
      <c r="F159" s="29">
        <v>5.85</v>
      </c>
      <c r="G159" s="29">
        <v>0</v>
      </c>
      <c r="H159" s="29">
        <v>0</v>
      </c>
      <c r="I159" s="29">
        <v>0</v>
      </c>
      <c r="J159" s="29">
        <v>0</v>
      </c>
      <c r="K159" s="29">
        <v>1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4</v>
      </c>
      <c r="R159" s="29">
        <v>5.15</v>
      </c>
      <c r="S159" s="29">
        <v>1</v>
      </c>
      <c r="T159" s="29">
        <v>0</v>
      </c>
      <c r="U159" s="29">
        <v>0</v>
      </c>
      <c r="V159" s="29">
        <v>3</v>
      </c>
      <c r="W159" s="29">
        <v>0</v>
      </c>
      <c r="X159" s="29">
        <v>3</v>
      </c>
      <c r="Y159" s="29">
        <v>0</v>
      </c>
      <c r="Z159" s="29">
        <v>0</v>
      </c>
      <c r="AA159" s="26">
        <f t="shared" si="30"/>
        <v>7</v>
      </c>
      <c r="AB159" s="29">
        <v>0</v>
      </c>
      <c r="AC159" s="28">
        <f t="shared" si="22"/>
        <v>1</v>
      </c>
      <c r="AD159" s="28">
        <f t="shared" si="23"/>
        <v>0</v>
      </c>
      <c r="AE159" s="28">
        <f t="shared" si="24"/>
        <v>0</v>
      </c>
      <c r="AF159" s="28">
        <f t="shared" si="25"/>
        <v>2</v>
      </c>
      <c r="AG159" s="28">
        <f t="shared" si="26"/>
        <v>0</v>
      </c>
      <c r="AH159" s="28">
        <f t="shared" si="27"/>
        <v>3</v>
      </c>
      <c r="AI159" s="28">
        <f t="shared" si="28"/>
        <v>0</v>
      </c>
      <c r="AJ159" s="28">
        <f t="shared" si="29"/>
        <v>0</v>
      </c>
      <c r="AK159" s="28">
        <f t="shared" si="31"/>
        <v>3</v>
      </c>
      <c r="AL159" s="28">
        <f t="shared" si="32"/>
        <v>6</v>
      </c>
    </row>
    <row r="160" spans="1:38" x14ac:dyDescent="0.25">
      <c r="A160" s="8" t="s">
        <v>171</v>
      </c>
      <c r="B160" s="8" t="s">
        <v>172</v>
      </c>
      <c r="C160" s="8" t="s">
        <v>199</v>
      </c>
      <c r="D160" s="8" t="s">
        <v>200</v>
      </c>
      <c r="E160" s="29">
        <v>11</v>
      </c>
      <c r="F160" s="29">
        <v>7</v>
      </c>
      <c r="G160" s="29">
        <v>0</v>
      </c>
      <c r="H160" s="29">
        <v>1</v>
      </c>
      <c r="I160" s="29">
        <v>0</v>
      </c>
      <c r="J160" s="29">
        <v>0</v>
      </c>
      <c r="K160" s="29">
        <v>0</v>
      </c>
      <c r="L160" s="29">
        <v>1</v>
      </c>
      <c r="M160" s="29">
        <v>0</v>
      </c>
      <c r="N160" s="29">
        <v>0</v>
      </c>
      <c r="O160" s="29">
        <v>0</v>
      </c>
      <c r="P160" s="29">
        <v>3</v>
      </c>
      <c r="Q160" s="29">
        <v>0</v>
      </c>
      <c r="R160" s="29">
        <v>0</v>
      </c>
      <c r="S160" s="29">
        <v>1</v>
      </c>
      <c r="T160" s="29">
        <v>0</v>
      </c>
      <c r="U160" s="29">
        <v>0</v>
      </c>
      <c r="V160" s="29">
        <v>1</v>
      </c>
      <c r="W160" s="29">
        <v>2</v>
      </c>
      <c r="X160" s="29">
        <v>1</v>
      </c>
      <c r="Y160" s="29">
        <v>0</v>
      </c>
      <c r="Z160" s="29">
        <v>0</v>
      </c>
      <c r="AA160" s="26">
        <f t="shared" si="30"/>
        <v>5</v>
      </c>
      <c r="AB160" s="29">
        <v>1</v>
      </c>
      <c r="AC160" s="28">
        <f t="shared" si="22"/>
        <v>0</v>
      </c>
      <c r="AD160" s="28">
        <f t="shared" si="23"/>
        <v>0</v>
      </c>
      <c r="AE160" s="28">
        <f t="shared" si="24"/>
        <v>0</v>
      </c>
      <c r="AF160" s="28">
        <f t="shared" si="25"/>
        <v>1</v>
      </c>
      <c r="AG160" s="28">
        <f t="shared" si="26"/>
        <v>1</v>
      </c>
      <c r="AH160" s="28">
        <f t="shared" si="27"/>
        <v>1</v>
      </c>
      <c r="AI160" s="28">
        <f t="shared" si="28"/>
        <v>0</v>
      </c>
      <c r="AJ160" s="28">
        <f t="shared" si="29"/>
        <v>0</v>
      </c>
      <c r="AK160" s="28">
        <f t="shared" si="31"/>
        <v>1</v>
      </c>
      <c r="AL160" s="28">
        <f t="shared" si="32"/>
        <v>3</v>
      </c>
    </row>
    <row r="161" spans="1:38" x14ac:dyDescent="0.25">
      <c r="A161" s="8" t="s">
        <v>171</v>
      </c>
      <c r="B161" s="8" t="s">
        <v>181</v>
      </c>
      <c r="C161" s="8" t="s">
        <v>201</v>
      </c>
      <c r="D161" s="8" t="s">
        <v>43</v>
      </c>
      <c r="E161" s="29">
        <v>17</v>
      </c>
      <c r="F161" s="29">
        <v>13.1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1</v>
      </c>
      <c r="N161" s="29">
        <v>0</v>
      </c>
      <c r="O161" s="29">
        <v>0</v>
      </c>
      <c r="P161" s="29">
        <v>1</v>
      </c>
      <c r="Q161" s="29">
        <v>0</v>
      </c>
      <c r="R161" s="29">
        <v>0</v>
      </c>
      <c r="S161" s="29">
        <v>1</v>
      </c>
      <c r="T161" s="29">
        <v>1</v>
      </c>
      <c r="U161" s="29">
        <v>1</v>
      </c>
      <c r="V161" s="29">
        <v>1</v>
      </c>
      <c r="W161" s="29">
        <v>4</v>
      </c>
      <c r="X161" s="29">
        <v>1</v>
      </c>
      <c r="Y161" s="29">
        <v>0</v>
      </c>
      <c r="Z161" s="29">
        <v>0</v>
      </c>
      <c r="AA161" s="26">
        <f t="shared" si="30"/>
        <v>9</v>
      </c>
      <c r="AB161" s="29">
        <v>0</v>
      </c>
      <c r="AC161" s="28">
        <f t="shared" si="22"/>
        <v>1</v>
      </c>
      <c r="AD161" s="28">
        <f t="shared" si="23"/>
        <v>1</v>
      </c>
      <c r="AE161" s="28">
        <f t="shared" si="24"/>
        <v>1</v>
      </c>
      <c r="AF161" s="28">
        <f t="shared" si="25"/>
        <v>1</v>
      </c>
      <c r="AG161" s="28">
        <f t="shared" si="26"/>
        <v>4</v>
      </c>
      <c r="AH161" s="28">
        <f t="shared" si="27"/>
        <v>0</v>
      </c>
      <c r="AI161" s="28">
        <f t="shared" si="28"/>
        <v>0</v>
      </c>
      <c r="AJ161" s="28">
        <f t="shared" si="29"/>
        <v>0</v>
      </c>
      <c r="AK161" s="28">
        <f t="shared" si="31"/>
        <v>4</v>
      </c>
      <c r="AL161" s="28">
        <f t="shared" si="32"/>
        <v>8</v>
      </c>
    </row>
    <row r="162" spans="1:38" x14ac:dyDescent="0.25">
      <c r="A162" s="8" t="s">
        <v>171</v>
      </c>
      <c r="B162" s="8" t="s">
        <v>181</v>
      </c>
      <c r="C162" s="8" t="s">
        <v>201</v>
      </c>
      <c r="D162" s="8" t="s">
        <v>189</v>
      </c>
      <c r="E162" s="29">
        <v>1</v>
      </c>
      <c r="F162" s="29">
        <v>0.5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1</v>
      </c>
      <c r="R162" s="29">
        <v>0.5</v>
      </c>
      <c r="S162" s="29">
        <v>0</v>
      </c>
      <c r="T162" s="29">
        <v>1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6">
        <f t="shared" si="30"/>
        <v>1</v>
      </c>
      <c r="AB162" s="29">
        <v>0</v>
      </c>
      <c r="AC162" s="28">
        <f t="shared" si="22"/>
        <v>0</v>
      </c>
      <c r="AD162" s="28">
        <f t="shared" si="23"/>
        <v>1</v>
      </c>
      <c r="AE162" s="28">
        <f t="shared" si="24"/>
        <v>0</v>
      </c>
      <c r="AF162" s="28">
        <f t="shared" si="25"/>
        <v>0</v>
      </c>
      <c r="AG162" s="28">
        <f t="shared" si="26"/>
        <v>0</v>
      </c>
      <c r="AH162" s="28">
        <f t="shared" si="27"/>
        <v>0</v>
      </c>
      <c r="AI162" s="28">
        <f t="shared" si="28"/>
        <v>0</v>
      </c>
      <c r="AJ162" s="28">
        <f t="shared" si="29"/>
        <v>0</v>
      </c>
      <c r="AK162" s="28">
        <f t="shared" si="31"/>
        <v>1</v>
      </c>
      <c r="AL162" s="28">
        <f t="shared" si="32"/>
        <v>1</v>
      </c>
    </row>
    <row r="163" spans="1:38" x14ac:dyDescent="0.25">
      <c r="A163" s="8" t="s">
        <v>171</v>
      </c>
      <c r="B163" s="8" t="s">
        <v>181</v>
      </c>
      <c r="C163" s="8" t="s">
        <v>201</v>
      </c>
      <c r="D163" s="8" t="s">
        <v>191</v>
      </c>
      <c r="E163" s="29">
        <v>2</v>
      </c>
      <c r="F163" s="29">
        <v>0.7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6">
        <f t="shared" si="30"/>
        <v>1</v>
      </c>
      <c r="AB163" s="29">
        <v>0</v>
      </c>
      <c r="AC163" s="28">
        <f t="shared" si="22"/>
        <v>0</v>
      </c>
      <c r="AD163" s="28">
        <f t="shared" si="23"/>
        <v>1</v>
      </c>
      <c r="AE163" s="28">
        <f t="shared" si="24"/>
        <v>0</v>
      </c>
      <c r="AF163" s="28">
        <f t="shared" si="25"/>
        <v>0</v>
      </c>
      <c r="AG163" s="28">
        <f t="shared" si="26"/>
        <v>0</v>
      </c>
      <c r="AH163" s="28">
        <f t="shared" si="27"/>
        <v>0</v>
      </c>
      <c r="AI163" s="28">
        <f t="shared" si="28"/>
        <v>0</v>
      </c>
      <c r="AJ163" s="28">
        <f t="shared" si="29"/>
        <v>0</v>
      </c>
      <c r="AK163" s="28">
        <f t="shared" si="31"/>
        <v>1</v>
      </c>
      <c r="AL163" s="28">
        <f t="shared" si="32"/>
        <v>1</v>
      </c>
    </row>
    <row r="164" spans="1:38" x14ac:dyDescent="0.25">
      <c r="A164" s="8" t="s">
        <v>171</v>
      </c>
      <c r="B164" s="8" t="s">
        <v>181</v>
      </c>
      <c r="C164" s="8" t="s">
        <v>201</v>
      </c>
      <c r="D164" s="8" t="s">
        <v>32</v>
      </c>
      <c r="E164" s="29">
        <v>4</v>
      </c>
      <c r="F164" s="29">
        <v>2.5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1</v>
      </c>
      <c r="N164" s="29">
        <v>0</v>
      </c>
      <c r="O164" s="29">
        <v>0</v>
      </c>
      <c r="P164" s="29">
        <v>0</v>
      </c>
      <c r="Q164" s="29">
        <v>1</v>
      </c>
      <c r="R164" s="29">
        <v>1</v>
      </c>
      <c r="S164" s="29">
        <v>1</v>
      </c>
      <c r="T164" s="29">
        <v>1</v>
      </c>
      <c r="U164" s="29">
        <v>1</v>
      </c>
      <c r="V164" s="29">
        <v>0</v>
      </c>
      <c r="W164" s="29">
        <v>1</v>
      </c>
      <c r="X164" s="29">
        <v>0</v>
      </c>
      <c r="Y164" s="29">
        <v>0</v>
      </c>
      <c r="Z164" s="29">
        <v>0</v>
      </c>
      <c r="AA164" s="26">
        <f t="shared" si="30"/>
        <v>4</v>
      </c>
      <c r="AB164" s="29">
        <v>0</v>
      </c>
      <c r="AC164" s="28">
        <f t="shared" si="22"/>
        <v>1</v>
      </c>
      <c r="AD164" s="28">
        <f t="shared" si="23"/>
        <v>1</v>
      </c>
      <c r="AE164" s="28">
        <f t="shared" si="24"/>
        <v>1</v>
      </c>
      <c r="AF164" s="28">
        <f t="shared" si="25"/>
        <v>0</v>
      </c>
      <c r="AG164" s="28">
        <f t="shared" si="26"/>
        <v>1</v>
      </c>
      <c r="AH164" s="28">
        <f t="shared" si="27"/>
        <v>-1</v>
      </c>
      <c r="AI164" s="28">
        <f t="shared" si="28"/>
        <v>0</v>
      </c>
      <c r="AJ164" s="28">
        <f t="shared" si="29"/>
        <v>0</v>
      </c>
      <c r="AK164" s="28">
        <f t="shared" si="31"/>
        <v>3</v>
      </c>
      <c r="AL164" s="28">
        <f t="shared" si="32"/>
        <v>3</v>
      </c>
    </row>
    <row r="165" spans="1:38" x14ac:dyDescent="0.25">
      <c r="A165" s="8" t="s">
        <v>171</v>
      </c>
      <c r="B165" s="8" t="s">
        <v>181</v>
      </c>
      <c r="C165" s="8" t="s">
        <v>201</v>
      </c>
      <c r="D165" s="8" t="s">
        <v>53</v>
      </c>
      <c r="E165" s="29">
        <v>3</v>
      </c>
      <c r="F165" s="29">
        <v>2.75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6">
        <f t="shared" si="30"/>
        <v>0</v>
      </c>
      <c r="AB165" s="29">
        <v>0</v>
      </c>
      <c r="AC165" s="28">
        <f t="shared" si="22"/>
        <v>0</v>
      </c>
      <c r="AD165" s="28">
        <f t="shared" si="23"/>
        <v>0</v>
      </c>
      <c r="AE165" s="28">
        <f t="shared" si="24"/>
        <v>0</v>
      </c>
      <c r="AF165" s="28">
        <f t="shared" si="25"/>
        <v>0</v>
      </c>
      <c r="AG165" s="28">
        <f t="shared" si="26"/>
        <v>0</v>
      </c>
      <c r="AH165" s="28">
        <f t="shared" si="27"/>
        <v>0</v>
      </c>
      <c r="AI165" s="28">
        <f t="shared" si="28"/>
        <v>0</v>
      </c>
      <c r="AJ165" s="28">
        <f t="shared" si="29"/>
        <v>0</v>
      </c>
      <c r="AK165" s="28">
        <f t="shared" si="31"/>
        <v>0</v>
      </c>
      <c r="AL165" s="28">
        <f t="shared" si="32"/>
        <v>0</v>
      </c>
    </row>
    <row r="166" spans="1:38" x14ac:dyDescent="0.25">
      <c r="A166" s="8" t="s">
        <v>171</v>
      </c>
      <c r="B166" s="8" t="s">
        <v>181</v>
      </c>
      <c r="C166" s="8" t="s">
        <v>201</v>
      </c>
      <c r="D166" s="8" t="s">
        <v>202</v>
      </c>
      <c r="E166" s="29">
        <v>3</v>
      </c>
      <c r="F166" s="29">
        <v>2.25</v>
      </c>
      <c r="G166" s="29">
        <v>1</v>
      </c>
      <c r="H166" s="29">
        <v>1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1</v>
      </c>
      <c r="Y166" s="29">
        <v>0</v>
      </c>
      <c r="Z166" s="29">
        <v>0</v>
      </c>
      <c r="AA166" s="26">
        <f t="shared" si="30"/>
        <v>1</v>
      </c>
      <c r="AB166" s="29">
        <v>0</v>
      </c>
      <c r="AC166" s="28">
        <f t="shared" si="22"/>
        <v>-2</v>
      </c>
      <c r="AD166" s="28">
        <f t="shared" si="23"/>
        <v>0</v>
      </c>
      <c r="AE166" s="28">
        <f t="shared" si="24"/>
        <v>0</v>
      </c>
      <c r="AF166" s="28">
        <f t="shared" si="25"/>
        <v>0</v>
      </c>
      <c r="AG166" s="28">
        <f t="shared" si="26"/>
        <v>0</v>
      </c>
      <c r="AH166" s="28">
        <f t="shared" si="27"/>
        <v>1</v>
      </c>
      <c r="AI166" s="28">
        <f t="shared" si="28"/>
        <v>0</v>
      </c>
      <c r="AJ166" s="28">
        <f t="shared" si="29"/>
        <v>0</v>
      </c>
      <c r="AK166" s="28">
        <f t="shared" si="31"/>
        <v>-2</v>
      </c>
      <c r="AL166" s="28">
        <f t="shared" si="32"/>
        <v>-1</v>
      </c>
    </row>
    <row r="167" spans="1:38" x14ac:dyDescent="0.25">
      <c r="A167" s="8" t="s">
        <v>171</v>
      </c>
      <c r="B167" s="8" t="s">
        <v>181</v>
      </c>
      <c r="C167" s="8" t="s">
        <v>201</v>
      </c>
      <c r="D167" s="8" t="s">
        <v>186</v>
      </c>
      <c r="E167" s="29">
        <v>3</v>
      </c>
      <c r="F167" s="29">
        <v>2.5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1</v>
      </c>
      <c r="W167" s="29">
        <v>0</v>
      </c>
      <c r="X167" s="29">
        <v>0</v>
      </c>
      <c r="Y167" s="29">
        <v>0</v>
      </c>
      <c r="Z167" s="29">
        <v>0</v>
      </c>
      <c r="AA167" s="26">
        <f t="shared" si="30"/>
        <v>1</v>
      </c>
      <c r="AB167" s="29">
        <v>0</v>
      </c>
      <c r="AC167" s="28">
        <f t="shared" si="22"/>
        <v>0</v>
      </c>
      <c r="AD167" s="28">
        <f t="shared" si="23"/>
        <v>0</v>
      </c>
      <c r="AE167" s="28">
        <f t="shared" si="24"/>
        <v>0</v>
      </c>
      <c r="AF167" s="28">
        <f t="shared" si="25"/>
        <v>1</v>
      </c>
      <c r="AG167" s="28">
        <f t="shared" si="26"/>
        <v>0</v>
      </c>
      <c r="AH167" s="28">
        <f t="shared" si="27"/>
        <v>0</v>
      </c>
      <c r="AI167" s="28">
        <f t="shared" si="28"/>
        <v>0</v>
      </c>
      <c r="AJ167" s="28">
        <f t="shared" si="29"/>
        <v>0</v>
      </c>
      <c r="AK167" s="28">
        <f t="shared" si="31"/>
        <v>1</v>
      </c>
      <c r="AL167" s="28">
        <f t="shared" si="32"/>
        <v>1</v>
      </c>
    </row>
    <row r="168" spans="1:38" x14ac:dyDescent="0.25">
      <c r="A168" s="8" t="s">
        <v>171</v>
      </c>
      <c r="B168" s="8" t="s">
        <v>181</v>
      </c>
      <c r="C168" s="8" t="s">
        <v>201</v>
      </c>
      <c r="D168" s="8" t="s">
        <v>54</v>
      </c>
      <c r="E168" s="29">
        <v>1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6">
        <f t="shared" si="30"/>
        <v>0</v>
      </c>
      <c r="AB168" s="29">
        <v>0</v>
      </c>
      <c r="AC168" s="28">
        <f t="shared" si="22"/>
        <v>0</v>
      </c>
      <c r="AD168" s="28">
        <f t="shared" si="23"/>
        <v>0</v>
      </c>
      <c r="AE168" s="28">
        <f t="shared" si="24"/>
        <v>0</v>
      </c>
      <c r="AF168" s="28">
        <f t="shared" si="25"/>
        <v>0</v>
      </c>
      <c r="AG168" s="28">
        <f t="shared" si="26"/>
        <v>0</v>
      </c>
      <c r="AH168" s="28">
        <f t="shared" si="27"/>
        <v>0</v>
      </c>
      <c r="AI168" s="28">
        <f t="shared" si="28"/>
        <v>0</v>
      </c>
      <c r="AJ168" s="28">
        <f t="shared" si="29"/>
        <v>0</v>
      </c>
      <c r="AK168" s="28">
        <f t="shared" si="31"/>
        <v>0</v>
      </c>
      <c r="AL168" s="28">
        <f t="shared" si="32"/>
        <v>0</v>
      </c>
    </row>
    <row r="169" spans="1:38" x14ac:dyDescent="0.25">
      <c r="A169" s="8" t="s">
        <v>171</v>
      </c>
      <c r="B169" s="8" t="s">
        <v>172</v>
      </c>
      <c r="C169" s="8" t="s">
        <v>203</v>
      </c>
      <c r="D169" s="8" t="s">
        <v>66</v>
      </c>
      <c r="E169" s="29">
        <v>7</v>
      </c>
      <c r="F169" s="29">
        <v>6.05</v>
      </c>
      <c r="G169" s="29">
        <v>1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1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2</v>
      </c>
      <c r="V169" s="29">
        <v>0</v>
      </c>
      <c r="W169" s="29">
        <v>1</v>
      </c>
      <c r="X169" s="29">
        <v>0</v>
      </c>
      <c r="Y169" s="29">
        <v>0</v>
      </c>
      <c r="Z169" s="29">
        <v>0</v>
      </c>
      <c r="AA169" s="26">
        <f t="shared" si="30"/>
        <v>3</v>
      </c>
      <c r="AB169" s="29">
        <v>0</v>
      </c>
      <c r="AC169" s="28">
        <f t="shared" si="22"/>
        <v>-1</v>
      </c>
      <c r="AD169" s="28">
        <f t="shared" si="23"/>
        <v>0</v>
      </c>
      <c r="AE169" s="28">
        <f t="shared" si="24"/>
        <v>2</v>
      </c>
      <c r="AF169" s="28">
        <f t="shared" si="25"/>
        <v>0</v>
      </c>
      <c r="AG169" s="28">
        <f t="shared" si="26"/>
        <v>1</v>
      </c>
      <c r="AH169" s="28">
        <f t="shared" si="27"/>
        <v>0</v>
      </c>
      <c r="AI169" s="28">
        <f t="shared" si="28"/>
        <v>-1</v>
      </c>
      <c r="AJ169" s="28">
        <f t="shared" si="29"/>
        <v>0</v>
      </c>
      <c r="AK169" s="28">
        <f t="shared" si="31"/>
        <v>1</v>
      </c>
      <c r="AL169" s="28">
        <f t="shared" si="32"/>
        <v>1</v>
      </c>
    </row>
    <row r="170" spans="1:38" s="11" customFormat="1" x14ac:dyDescent="0.25">
      <c r="A170" s="10" t="s">
        <v>171</v>
      </c>
      <c r="B170" s="10" t="s">
        <v>172</v>
      </c>
      <c r="C170" s="10" t="s">
        <v>400</v>
      </c>
      <c r="D170" s="10" t="s">
        <v>214</v>
      </c>
      <c r="E170" s="36">
        <v>19</v>
      </c>
      <c r="F170" s="36">
        <v>19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1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5</v>
      </c>
      <c r="T170" s="36">
        <v>3</v>
      </c>
      <c r="U170" s="36">
        <v>0</v>
      </c>
      <c r="V170" s="36">
        <v>1</v>
      </c>
      <c r="W170" s="36">
        <v>0</v>
      </c>
      <c r="X170" s="36">
        <v>1</v>
      </c>
      <c r="Y170" s="36">
        <v>0</v>
      </c>
      <c r="Z170" s="36">
        <v>0</v>
      </c>
      <c r="AA170" s="36">
        <f t="shared" si="30"/>
        <v>10</v>
      </c>
      <c r="AB170" s="36">
        <v>0</v>
      </c>
      <c r="AC170" s="37">
        <f t="shared" si="22"/>
        <v>5</v>
      </c>
      <c r="AD170" s="37">
        <f t="shared" si="23"/>
        <v>3</v>
      </c>
      <c r="AE170" s="37">
        <f t="shared" si="24"/>
        <v>0</v>
      </c>
      <c r="AF170" s="37">
        <f t="shared" si="25"/>
        <v>1</v>
      </c>
      <c r="AG170" s="37">
        <f t="shared" si="26"/>
        <v>-1</v>
      </c>
      <c r="AH170" s="37">
        <f t="shared" si="27"/>
        <v>1</v>
      </c>
      <c r="AI170" s="37">
        <f t="shared" si="28"/>
        <v>0</v>
      </c>
      <c r="AJ170" s="37">
        <f t="shared" si="29"/>
        <v>0</v>
      </c>
      <c r="AK170" s="37">
        <f t="shared" si="31"/>
        <v>9</v>
      </c>
      <c r="AL170" s="37">
        <f t="shared" si="32"/>
        <v>9</v>
      </c>
    </row>
    <row r="171" spans="1:38" s="11" customFormat="1" x14ac:dyDescent="0.25">
      <c r="A171" s="10" t="s">
        <v>171</v>
      </c>
      <c r="B171" s="10" t="s">
        <v>172</v>
      </c>
      <c r="C171" s="10" t="s">
        <v>400</v>
      </c>
      <c r="D171" s="10" t="s">
        <v>215</v>
      </c>
      <c r="E171" s="36">
        <v>4</v>
      </c>
      <c r="F171" s="36">
        <v>4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1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1</v>
      </c>
      <c r="V171" s="36">
        <v>1</v>
      </c>
      <c r="W171" s="36">
        <v>0</v>
      </c>
      <c r="X171" s="36">
        <v>0</v>
      </c>
      <c r="Y171" s="36">
        <v>0</v>
      </c>
      <c r="Z171" s="36">
        <v>0</v>
      </c>
      <c r="AA171" s="36">
        <f t="shared" si="30"/>
        <v>2</v>
      </c>
      <c r="AB171" s="36">
        <v>1</v>
      </c>
      <c r="AC171" s="37">
        <f t="shared" si="22"/>
        <v>0</v>
      </c>
      <c r="AD171" s="37">
        <f t="shared" si="23"/>
        <v>0</v>
      </c>
      <c r="AE171" s="37">
        <f t="shared" si="24"/>
        <v>1</v>
      </c>
      <c r="AF171" s="37">
        <f t="shared" si="25"/>
        <v>1</v>
      </c>
      <c r="AG171" s="37">
        <f t="shared" si="26"/>
        <v>-1</v>
      </c>
      <c r="AH171" s="37">
        <f t="shared" si="27"/>
        <v>0</v>
      </c>
      <c r="AI171" s="37">
        <f t="shared" si="28"/>
        <v>0</v>
      </c>
      <c r="AJ171" s="37">
        <f t="shared" si="29"/>
        <v>0</v>
      </c>
      <c r="AK171" s="37">
        <f t="shared" si="31"/>
        <v>2</v>
      </c>
      <c r="AL171" s="37">
        <f t="shared" si="32"/>
        <v>1</v>
      </c>
    </row>
    <row r="172" spans="1:38" s="11" customFormat="1" x14ac:dyDescent="0.25">
      <c r="A172" s="10" t="s">
        <v>171</v>
      </c>
      <c r="B172" s="10" t="s">
        <v>172</v>
      </c>
      <c r="C172" s="10" t="s">
        <v>400</v>
      </c>
      <c r="D172" s="10" t="s">
        <v>219</v>
      </c>
      <c r="E172" s="36">
        <v>4</v>
      </c>
      <c r="F172" s="36">
        <v>4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1</v>
      </c>
      <c r="W172" s="36">
        <v>0</v>
      </c>
      <c r="X172" s="36">
        <v>0</v>
      </c>
      <c r="Y172" s="36">
        <v>0</v>
      </c>
      <c r="Z172" s="36">
        <v>0</v>
      </c>
      <c r="AA172" s="36">
        <f t="shared" si="30"/>
        <v>1</v>
      </c>
      <c r="AB172" s="36">
        <v>0</v>
      </c>
      <c r="AC172" s="37">
        <f t="shared" si="22"/>
        <v>0</v>
      </c>
      <c r="AD172" s="37">
        <f t="shared" si="23"/>
        <v>0</v>
      </c>
      <c r="AE172" s="37">
        <f t="shared" si="24"/>
        <v>0</v>
      </c>
      <c r="AF172" s="37">
        <f t="shared" si="25"/>
        <v>1</v>
      </c>
      <c r="AG172" s="37">
        <f t="shared" si="26"/>
        <v>0</v>
      </c>
      <c r="AH172" s="37">
        <f t="shared" si="27"/>
        <v>0</v>
      </c>
      <c r="AI172" s="37">
        <f t="shared" si="28"/>
        <v>0</v>
      </c>
      <c r="AJ172" s="37">
        <f t="shared" si="29"/>
        <v>0</v>
      </c>
      <c r="AK172" s="37">
        <f t="shared" si="31"/>
        <v>1</v>
      </c>
      <c r="AL172" s="37">
        <f t="shared" si="32"/>
        <v>1</v>
      </c>
    </row>
    <row r="173" spans="1:38" x14ac:dyDescent="0.25">
      <c r="A173" s="2" t="s">
        <v>204</v>
      </c>
      <c r="B173" s="2" t="s">
        <v>205</v>
      </c>
      <c r="C173" s="2" t="s">
        <v>206</v>
      </c>
      <c r="D173" s="2" t="s">
        <v>180</v>
      </c>
      <c r="E173" s="26">
        <v>2</v>
      </c>
      <c r="F173" s="26">
        <v>2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2</v>
      </c>
      <c r="R173" s="26">
        <v>2</v>
      </c>
      <c r="S173" s="26">
        <v>0</v>
      </c>
      <c r="T173" s="26">
        <v>2</v>
      </c>
      <c r="U173" s="26">
        <v>5</v>
      </c>
      <c r="V173" s="26">
        <v>3</v>
      </c>
      <c r="W173" s="26">
        <v>2</v>
      </c>
      <c r="X173" s="26">
        <v>0</v>
      </c>
      <c r="Y173" s="26">
        <v>0</v>
      </c>
      <c r="Z173" s="26">
        <v>0</v>
      </c>
      <c r="AA173" s="26">
        <f t="shared" si="30"/>
        <v>12</v>
      </c>
      <c r="AB173" s="26">
        <v>1</v>
      </c>
      <c r="AC173" s="28">
        <f t="shared" si="22"/>
        <v>0</v>
      </c>
      <c r="AD173" s="28">
        <f t="shared" si="23"/>
        <v>2</v>
      </c>
      <c r="AE173" s="28">
        <f t="shared" si="24"/>
        <v>5</v>
      </c>
      <c r="AF173" s="28">
        <f t="shared" si="25"/>
        <v>3</v>
      </c>
      <c r="AG173" s="28">
        <f t="shared" si="26"/>
        <v>2</v>
      </c>
      <c r="AH173" s="28">
        <f t="shared" si="27"/>
        <v>0</v>
      </c>
      <c r="AI173" s="28">
        <f t="shared" si="28"/>
        <v>0</v>
      </c>
      <c r="AJ173" s="28">
        <f t="shared" si="29"/>
        <v>0</v>
      </c>
      <c r="AK173" s="28">
        <f t="shared" si="31"/>
        <v>10</v>
      </c>
      <c r="AL173" s="28">
        <f t="shared" si="32"/>
        <v>12</v>
      </c>
    </row>
    <row r="174" spans="1:38" x14ac:dyDescent="0.25">
      <c r="A174" s="2" t="s">
        <v>204</v>
      </c>
      <c r="B174" s="2" t="s">
        <v>205</v>
      </c>
      <c r="C174" s="2" t="s">
        <v>207</v>
      </c>
      <c r="D174" s="2" t="s">
        <v>200</v>
      </c>
      <c r="E174" s="26">
        <v>6</v>
      </c>
      <c r="F174" s="26">
        <v>4.55</v>
      </c>
      <c r="G174" s="26">
        <v>0</v>
      </c>
      <c r="H174" s="26">
        <v>0</v>
      </c>
      <c r="I174" s="26">
        <v>1</v>
      </c>
      <c r="J174" s="26">
        <v>0</v>
      </c>
      <c r="K174" s="26">
        <v>1</v>
      </c>
      <c r="L174" s="26">
        <v>0</v>
      </c>
      <c r="M174" s="26">
        <v>0</v>
      </c>
      <c r="N174" s="26">
        <v>0</v>
      </c>
      <c r="O174" s="26">
        <v>1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1</v>
      </c>
      <c r="W174" s="26">
        <v>0</v>
      </c>
      <c r="X174" s="26">
        <v>0</v>
      </c>
      <c r="Y174" s="26">
        <v>0</v>
      </c>
      <c r="Z174" s="26">
        <v>0</v>
      </c>
      <c r="AA174" s="26">
        <f t="shared" si="30"/>
        <v>1</v>
      </c>
      <c r="AB174" s="26">
        <v>0</v>
      </c>
      <c r="AC174" s="28">
        <f t="shared" si="22"/>
        <v>0</v>
      </c>
      <c r="AD174" s="28">
        <f t="shared" si="23"/>
        <v>-1</v>
      </c>
      <c r="AE174" s="28">
        <f t="shared" si="24"/>
        <v>0</v>
      </c>
      <c r="AF174" s="28">
        <f t="shared" si="25"/>
        <v>0</v>
      </c>
      <c r="AG174" s="28">
        <f t="shared" si="26"/>
        <v>0</v>
      </c>
      <c r="AH174" s="28">
        <f t="shared" si="27"/>
        <v>0</v>
      </c>
      <c r="AI174" s="28">
        <f t="shared" si="28"/>
        <v>0</v>
      </c>
      <c r="AJ174" s="28">
        <f t="shared" si="29"/>
        <v>-1</v>
      </c>
      <c r="AK174" s="28">
        <f t="shared" si="31"/>
        <v>-1</v>
      </c>
      <c r="AL174" s="28">
        <f t="shared" si="32"/>
        <v>-2</v>
      </c>
    </row>
    <row r="175" spans="1:38" x14ac:dyDescent="0.25">
      <c r="A175" s="2" t="s">
        <v>204</v>
      </c>
      <c r="B175" s="2" t="s">
        <v>205</v>
      </c>
      <c r="C175" s="2" t="s">
        <v>208</v>
      </c>
      <c r="D175" s="2" t="s">
        <v>51</v>
      </c>
      <c r="E175" s="26">
        <v>17</v>
      </c>
      <c r="F175" s="26">
        <v>9.8000000000000007</v>
      </c>
      <c r="G175" s="26">
        <v>1</v>
      </c>
      <c r="H175" s="26">
        <v>0</v>
      </c>
      <c r="I175" s="26">
        <v>1</v>
      </c>
      <c r="J175" s="26">
        <v>1</v>
      </c>
      <c r="K175" s="26">
        <v>0</v>
      </c>
      <c r="L175" s="26">
        <v>1</v>
      </c>
      <c r="M175" s="26">
        <v>1</v>
      </c>
      <c r="N175" s="26">
        <v>0</v>
      </c>
      <c r="O175" s="26">
        <v>0</v>
      </c>
      <c r="P175" s="26">
        <v>1</v>
      </c>
      <c r="Q175" s="26">
        <v>2</v>
      </c>
      <c r="R175" s="26">
        <v>2</v>
      </c>
      <c r="S175" s="26">
        <v>1</v>
      </c>
      <c r="T175" s="26">
        <v>2</v>
      </c>
      <c r="U175" s="26">
        <v>0</v>
      </c>
      <c r="V175" s="26">
        <v>4</v>
      </c>
      <c r="W175" s="26">
        <v>1</v>
      </c>
      <c r="X175" s="26">
        <v>0</v>
      </c>
      <c r="Y175" s="26">
        <v>0</v>
      </c>
      <c r="Z175" s="26">
        <v>0</v>
      </c>
      <c r="AA175" s="26">
        <f t="shared" si="30"/>
        <v>8</v>
      </c>
      <c r="AB175" s="26">
        <v>2</v>
      </c>
      <c r="AC175" s="28">
        <f t="shared" si="22"/>
        <v>0</v>
      </c>
      <c r="AD175" s="28">
        <f t="shared" si="23"/>
        <v>1</v>
      </c>
      <c r="AE175" s="28">
        <f t="shared" si="24"/>
        <v>-1</v>
      </c>
      <c r="AF175" s="28">
        <f t="shared" si="25"/>
        <v>4</v>
      </c>
      <c r="AG175" s="28">
        <f t="shared" si="26"/>
        <v>0</v>
      </c>
      <c r="AH175" s="28">
        <f t="shared" si="27"/>
        <v>-1</v>
      </c>
      <c r="AI175" s="28">
        <f t="shared" si="28"/>
        <v>0</v>
      </c>
      <c r="AJ175" s="28">
        <f t="shared" si="29"/>
        <v>0</v>
      </c>
      <c r="AK175" s="28">
        <f t="shared" si="31"/>
        <v>4</v>
      </c>
      <c r="AL175" s="28">
        <f t="shared" si="32"/>
        <v>3</v>
      </c>
    </row>
    <row r="176" spans="1:38" x14ac:dyDescent="0.25">
      <c r="A176" s="2" t="s">
        <v>204</v>
      </c>
      <c r="B176" s="2" t="s">
        <v>205</v>
      </c>
      <c r="C176" s="2" t="s">
        <v>209</v>
      </c>
      <c r="D176" s="2" t="s">
        <v>50</v>
      </c>
      <c r="E176" s="26">
        <v>9</v>
      </c>
      <c r="F176" s="26">
        <v>7.35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1</v>
      </c>
      <c r="N176" s="26">
        <v>0</v>
      </c>
      <c r="O176" s="26">
        <v>0</v>
      </c>
      <c r="P176" s="26">
        <v>0</v>
      </c>
      <c r="Q176" s="26">
        <v>3</v>
      </c>
      <c r="R176" s="26">
        <v>3</v>
      </c>
      <c r="S176" s="26">
        <v>2</v>
      </c>
      <c r="T176" s="26">
        <v>0</v>
      </c>
      <c r="U176" s="26">
        <v>0</v>
      </c>
      <c r="V176" s="26">
        <v>0</v>
      </c>
      <c r="W176" s="26">
        <v>2</v>
      </c>
      <c r="X176" s="26">
        <v>2</v>
      </c>
      <c r="Y176" s="26">
        <v>0</v>
      </c>
      <c r="Z176" s="26">
        <v>0</v>
      </c>
      <c r="AA176" s="26">
        <f t="shared" si="30"/>
        <v>6</v>
      </c>
      <c r="AB176" s="26">
        <v>2</v>
      </c>
      <c r="AC176" s="28">
        <f t="shared" si="22"/>
        <v>2</v>
      </c>
      <c r="AD176" s="28">
        <f t="shared" si="23"/>
        <v>0</v>
      </c>
      <c r="AE176" s="28">
        <f t="shared" si="24"/>
        <v>0</v>
      </c>
      <c r="AF176" s="28">
        <f t="shared" si="25"/>
        <v>0</v>
      </c>
      <c r="AG176" s="28">
        <f t="shared" si="26"/>
        <v>2</v>
      </c>
      <c r="AH176" s="28">
        <f t="shared" si="27"/>
        <v>1</v>
      </c>
      <c r="AI176" s="28">
        <f t="shared" si="28"/>
        <v>0</v>
      </c>
      <c r="AJ176" s="28">
        <f t="shared" si="29"/>
        <v>0</v>
      </c>
      <c r="AK176" s="28">
        <f t="shared" si="31"/>
        <v>2</v>
      </c>
      <c r="AL176" s="28">
        <f t="shared" si="32"/>
        <v>5</v>
      </c>
    </row>
    <row r="177" spans="1:38" x14ac:dyDescent="0.25">
      <c r="A177" s="2" t="s">
        <v>204</v>
      </c>
      <c r="B177" s="2" t="s">
        <v>205</v>
      </c>
      <c r="C177" s="2" t="s">
        <v>210</v>
      </c>
      <c r="D177" s="2" t="s">
        <v>43</v>
      </c>
      <c r="E177" s="26">
        <v>2</v>
      </c>
      <c r="F177" s="26">
        <v>1.5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1</v>
      </c>
      <c r="Q177" s="26">
        <v>2</v>
      </c>
      <c r="R177" s="26">
        <v>2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1</v>
      </c>
      <c r="Y177" s="26">
        <v>0</v>
      </c>
      <c r="Z177" s="26">
        <v>0</v>
      </c>
      <c r="AA177" s="26">
        <f t="shared" si="30"/>
        <v>1</v>
      </c>
      <c r="AB177" s="26">
        <v>2</v>
      </c>
      <c r="AC177" s="28">
        <f t="shared" si="22"/>
        <v>0</v>
      </c>
      <c r="AD177" s="28">
        <f t="shared" si="23"/>
        <v>0</v>
      </c>
      <c r="AE177" s="28">
        <f t="shared" si="24"/>
        <v>0</v>
      </c>
      <c r="AF177" s="28">
        <f t="shared" si="25"/>
        <v>0</v>
      </c>
      <c r="AG177" s="28">
        <f t="shared" si="26"/>
        <v>0</v>
      </c>
      <c r="AH177" s="28">
        <f t="shared" si="27"/>
        <v>1</v>
      </c>
      <c r="AI177" s="28">
        <f t="shared" si="28"/>
        <v>0</v>
      </c>
      <c r="AJ177" s="28">
        <f t="shared" si="29"/>
        <v>0</v>
      </c>
      <c r="AK177" s="28">
        <f t="shared" si="31"/>
        <v>0</v>
      </c>
      <c r="AL177" s="28">
        <f t="shared" si="32"/>
        <v>1</v>
      </c>
    </row>
    <row r="178" spans="1:38" x14ac:dyDescent="0.25">
      <c r="A178" s="2" t="s">
        <v>204</v>
      </c>
      <c r="B178" s="2" t="s">
        <v>205</v>
      </c>
      <c r="C178" s="2" t="s">
        <v>210</v>
      </c>
      <c r="D178" s="2" t="s">
        <v>44</v>
      </c>
      <c r="E178" s="26">
        <v>1</v>
      </c>
      <c r="F178" s="26">
        <v>1</v>
      </c>
      <c r="G178" s="26">
        <v>0</v>
      </c>
      <c r="H178" s="26">
        <v>0</v>
      </c>
      <c r="I178" s="26">
        <v>0</v>
      </c>
      <c r="J178" s="26">
        <v>0</v>
      </c>
      <c r="K178" s="26">
        <v>1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2</v>
      </c>
      <c r="R178" s="26">
        <v>2</v>
      </c>
      <c r="S178" s="26">
        <v>0</v>
      </c>
      <c r="T178" s="26">
        <v>0</v>
      </c>
      <c r="U178" s="26">
        <v>1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f t="shared" si="30"/>
        <v>1</v>
      </c>
      <c r="AB178" s="26">
        <v>1</v>
      </c>
      <c r="AC178" s="28">
        <f t="shared" si="22"/>
        <v>0</v>
      </c>
      <c r="AD178" s="28">
        <f t="shared" si="23"/>
        <v>0</v>
      </c>
      <c r="AE178" s="28">
        <f t="shared" si="24"/>
        <v>1</v>
      </c>
      <c r="AF178" s="28">
        <f t="shared" si="25"/>
        <v>-1</v>
      </c>
      <c r="AG178" s="28">
        <f t="shared" si="26"/>
        <v>0</v>
      </c>
      <c r="AH178" s="28">
        <f t="shared" si="27"/>
        <v>0</v>
      </c>
      <c r="AI178" s="28">
        <f t="shared" si="28"/>
        <v>0</v>
      </c>
      <c r="AJ178" s="28">
        <f t="shared" si="29"/>
        <v>0</v>
      </c>
      <c r="AK178" s="28">
        <f t="shared" si="31"/>
        <v>0</v>
      </c>
      <c r="AL178" s="28">
        <f t="shared" si="32"/>
        <v>0</v>
      </c>
    </row>
    <row r="179" spans="1:38" x14ac:dyDescent="0.25">
      <c r="A179" s="2" t="s">
        <v>204</v>
      </c>
      <c r="B179" s="2" t="s">
        <v>205</v>
      </c>
      <c r="C179" s="2" t="s">
        <v>210</v>
      </c>
      <c r="D179" s="2" t="s">
        <v>189</v>
      </c>
      <c r="E179" s="26">
        <v>2</v>
      </c>
      <c r="F179" s="26">
        <v>2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1</v>
      </c>
      <c r="R179" s="26">
        <v>1</v>
      </c>
      <c r="S179" s="26">
        <v>1</v>
      </c>
      <c r="T179" s="26">
        <v>0</v>
      </c>
      <c r="U179" s="26">
        <v>0</v>
      </c>
      <c r="V179" s="26">
        <v>1</v>
      </c>
      <c r="W179" s="26">
        <v>0</v>
      </c>
      <c r="X179" s="26">
        <v>0</v>
      </c>
      <c r="Y179" s="26">
        <v>0</v>
      </c>
      <c r="Z179" s="26">
        <v>0</v>
      </c>
      <c r="AA179" s="26">
        <f t="shared" si="30"/>
        <v>2</v>
      </c>
      <c r="AB179" s="26">
        <v>0</v>
      </c>
      <c r="AC179" s="28">
        <f t="shared" si="22"/>
        <v>1</v>
      </c>
      <c r="AD179" s="28">
        <f t="shared" si="23"/>
        <v>0</v>
      </c>
      <c r="AE179" s="28">
        <f t="shared" si="24"/>
        <v>0</v>
      </c>
      <c r="AF179" s="28">
        <f t="shared" si="25"/>
        <v>1</v>
      </c>
      <c r="AG179" s="28">
        <f t="shared" si="26"/>
        <v>0</v>
      </c>
      <c r="AH179" s="28">
        <f t="shared" si="27"/>
        <v>0</v>
      </c>
      <c r="AI179" s="28">
        <f t="shared" si="28"/>
        <v>0</v>
      </c>
      <c r="AJ179" s="28">
        <f t="shared" si="29"/>
        <v>0</v>
      </c>
      <c r="AK179" s="28">
        <f t="shared" si="31"/>
        <v>2</v>
      </c>
      <c r="AL179" s="28">
        <f t="shared" si="32"/>
        <v>2</v>
      </c>
    </row>
    <row r="180" spans="1:38" x14ac:dyDescent="0.25">
      <c r="A180" s="2" t="s">
        <v>204</v>
      </c>
      <c r="B180" s="2" t="s">
        <v>205</v>
      </c>
      <c r="C180" s="2" t="s">
        <v>210</v>
      </c>
      <c r="D180" s="2" t="s">
        <v>190</v>
      </c>
      <c r="E180" s="26">
        <v>2</v>
      </c>
      <c r="F180" s="26">
        <v>1.5</v>
      </c>
      <c r="G180" s="26">
        <v>0</v>
      </c>
      <c r="H180" s="26">
        <v>2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2</v>
      </c>
      <c r="R180" s="26">
        <v>2</v>
      </c>
      <c r="S180" s="26">
        <v>0</v>
      </c>
      <c r="T180" s="26">
        <v>0</v>
      </c>
      <c r="U180" s="26">
        <v>1</v>
      </c>
      <c r="V180" s="26">
        <v>1</v>
      </c>
      <c r="W180" s="26">
        <v>0</v>
      </c>
      <c r="X180" s="26">
        <v>0</v>
      </c>
      <c r="Y180" s="26">
        <v>1</v>
      </c>
      <c r="Z180" s="26">
        <v>0</v>
      </c>
      <c r="AA180" s="26">
        <f t="shared" si="30"/>
        <v>3</v>
      </c>
      <c r="AB180" s="26">
        <v>1</v>
      </c>
      <c r="AC180" s="28">
        <f t="shared" si="22"/>
        <v>-2</v>
      </c>
      <c r="AD180" s="28">
        <f t="shared" si="23"/>
        <v>0</v>
      </c>
      <c r="AE180" s="28">
        <f t="shared" si="24"/>
        <v>1</v>
      </c>
      <c r="AF180" s="28">
        <f t="shared" si="25"/>
        <v>1</v>
      </c>
      <c r="AG180" s="28">
        <f t="shared" si="26"/>
        <v>0</v>
      </c>
      <c r="AH180" s="28">
        <f t="shared" si="27"/>
        <v>0</v>
      </c>
      <c r="AI180" s="28">
        <f t="shared" si="28"/>
        <v>1</v>
      </c>
      <c r="AJ180" s="28">
        <f t="shared" si="29"/>
        <v>0</v>
      </c>
      <c r="AK180" s="28">
        <f t="shared" si="31"/>
        <v>0</v>
      </c>
      <c r="AL180" s="28">
        <f t="shared" si="32"/>
        <v>1</v>
      </c>
    </row>
    <row r="181" spans="1:38" x14ac:dyDescent="0.25">
      <c r="A181" s="2" t="s">
        <v>204</v>
      </c>
      <c r="B181" s="2" t="s">
        <v>205</v>
      </c>
      <c r="C181" s="2" t="s">
        <v>210</v>
      </c>
      <c r="D181" s="2" t="s">
        <v>32</v>
      </c>
      <c r="E181" s="26">
        <v>2</v>
      </c>
      <c r="F181" s="26">
        <v>2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1</v>
      </c>
      <c r="M181" s="26">
        <v>0</v>
      </c>
      <c r="N181" s="26">
        <v>0</v>
      </c>
      <c r="O181" s="26">
        <v>0</v>
      </c>
      <c r="P181" s="26">
        <v>0</v>
      </c>
      <c r="Q181" s="26">
        <v>2</v>
      </c>
      <c r="R181" s="26">
        <v>2</v>
      </c>
      <c r="S181" s="26">
        <v>1</v>
      </c>
      <c r="T181" s="26">
        <v>1</v>
      </c>
      <c r="U181" s="26">
        <v>2</v>
      </c>
      <c r="V181" s="26">
        <v>3</v>
      </c>
      <c r="W181" s="26">
        <v>0</v>
      </c>
      <c r="X181" s="26">
        <v>0</v>
      </c>
      <c r="Y181" s="26">
        <v>0</v>
      </c>
      <c r="Z181" s="26">
        <v>0</v>
      </c>
      <c r="AA181" s="26">
        <f t="shared" si="30"/>
        <v>7</v>
      </c>
      <c r="AB181" s="26">
        <v>0</v>
      </c>
      <c r="AC181" s="28">
        <f t="shared" si="22"/>
        <v>1</v>
      </c>
      <c r="AD181" s="28">
        <f t="shared" si="23"/>
        <v>1</v>
      </c>
      <c r="AE181" s="28">
        <f t="shared" si="24"/>
        <v>2</v>
      </c>
      <c r="AF181" s="28">
        <f t="shared" si="25"/>
        <v>3</v>
      </c>
      <c r="AG181" s="28">
        <f t="shared" si="26"/>
        <v>-1</v>
      </c>
      <c r="AH181" s="28">
        <f t="shared" si="27"/>
        <v>0</v>
      </c>
      <c r="AI181" s="28">
        <f t="shared" si="28"/>
        <v>0</v>
      </c>
      <c r="AJ181" s="28">
        <f t="shared" si="29"/>
        <v>0</v>
      </c>
      <c r="AK181" s="28">
        <f t="shared" si="31"/>
        <v>7</v>
      </c>
      <c r="AL181" s="28">
        <f t="shared" si="32"/>
        <v>6</v>
      </c>
    </row>
    <row r="182" spans="1:38" x14ac:dyDescent="0.25">
      <c r="A182" s="2" t="s">
        <v>204</v>
      </c>
      <c r="B182" s="2" t="s">
        <v>205</v>
      </c>
      <c r="C182" s="2" t="s">
        <v>210</v>
      </c>
      <c r="D182" s="2" t="s">
        <v>185</v>
      </c>
      <c r="E182" s="26">
        <v>2</v>
      </c>
      <c r="F182" s="26">
        <v>1.25</v>
      </c>
      <c r="G182" s="26">
        <v>0</v>
      </c>
      <c r="H182" s="26">
        <v>1</v>
      </c>
      <c r="I182" s="26">
        <v>0</v>
      </c>
      <c r="J182" s="26">
        <v>0</v>
      </c>
      <c r="K182" s="26">
        <v>1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1</v>
      </c>
      <c r="R182" s="26">
        <v>1</v>
      </c>
      <c r="S182" s="26">
        <v>0</v>
      </c>
      <c r="T182" s="26">
        <v>0</v>
      </c>
      <c r="U182" s="26">
        <v>1</v>
      </c>
      <c r="V182" s="26">
        <v>0</v>
      </c>
      <c r="W182" s="26">
        <v>0</v>
      </c>
      <c r="X182" s="26">
        <v>0</v>
      </c>
      <c r="Y182" s="26">
        <v>1</v>
      </c>
      <c r="Z182" s="26">
        <v>0</v>
      </c>
      <c r="AA182" s="26">
        <f t="shared" si="30"/>
        <v>2</v>
      </c>
      <c r="AB182" s="26">
        <v>0</v>
      </c>
      <c r="AC182" s="28">
        <f t="shared" si="22"/>
        <v>-1</v>
      </c>
      <c r="AD182" s="28">
        <f t="shared" si="23"/>
        <v>0</v>
      </c>
      <c r="AE182" s="28">
        <f t="shared" si="24"/>
        <v>1</v>
      </c>
      <c r="AF182" s="28">
        <f t="shared" si="25"/>
        <v>-1</v>
      </c>
      <c r="AG182" s="28">
        <f t="shared" si="26"/>
        <v>0</v>
      </c>
      <c r="AH182" s="28">
        <f t="shared" si="27"/>
        <v>0</v>
      </c>
      <c r="AI182" s="28">
        <f t="shared" si="28"/>
        <v>1</v>
      </c>
      <c r="AJ182" s="28">
        <f t="shared" si="29"/>
        <v>0</v>
      </c>
      <c r="AK182" s="28">
        <f t="shared" si="31"/>
        <v>-1</v>
      </c>
      <c r="AL182" s="28">
        <f t="shared" si="32"/>
        <v>0</v>
      </c>
    </row>
    <row r="183" spans="1:38" x14ac:dyDescent="0.25">
      <c r="A183" s="2" t="s">
        <v>204</v>
      </c>
      <c r="B183" s="2" t="s">
        <v>205</v>
      </c>
      <c r="C183" s="2" t="s">
        <v>210</v>
      </c>
      <c r="D183" s="2" t="s">
        <v>186</v>
      </c>
      <c r="E183" s="26">
        <v>3</v>
      </c>
      <c r="F183" s="26">
        <v>2.6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1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f t="shared" si="30"/>
        <v>0</v>
      </c>
      <c r="AB183" s="26">
        <v>0</v>
      </c>
      <c r="AC183" s="28">
        <f t="shared" si="22"/>
        <v>0</v>
      </c>
      <c r="AD183" s="28">
        <f t="shared" si="23"/>
        <v>0</v>
      </c>
      <c r="AE183" s="28">
        <f t="shared" si="24"/>
        <v>0</v>
      </c>
      <c r="AF183" s="28">
        <f t="shared" si="25"/>
        <v>0</v>
      </c>
      <c r="AG183" s="28">
        <f t="shared" si="26"/>
        <v>0</v>
      </c>
      <c r="AH183" s="28">
        <f t="shared" si="27"/>
        <v>0</v>
      </c>
      <c r="AI183" s="28">
        <f t="shared" si="28"/>
        <v>0</v>
      </c>
      <c r="AJ183" s="28">
        <f t="shared" si="29"/>
        <v>0</v>
      </c>
      <c r="AK183" s="28">
        <f t="shared" si="31"/>
        <v>0</v>
      </c>
      <c r="AL183" s="28">
        <f t="shared" si="32"/>
        <v>0</v>
      </c>
    </row>
    <row r="184" spans="1:38" x14ac:dyDescent="0.25">
      <c r="A184" s="2" t="s">
        <v>204</v>
      </c>
      <c r="B184" s="2" t="s">
        <v>205</v>
      </c>
      <c r="C184" s="2" t="s">
        <v>210</v>
      </c>
      <c r="D184" s="2" t="s">
        <v>53</v>
      </c>
      <c r="E184" s="26">
        <v>4</v>
      </c>
      <c r="F184" s="26">
        <v>2.5</v>
      </c>
      <c r="G184" s="26">
        <v>0</v>
      </c>
      <c r="H184" s="26">
        <v>1</v>
      </c>
      <c r="I184" s="26">
        <v>0</v>
      </c>
      <c r="J184" s="26">
        <v>1</v>
      </c>
      <c r="K184" s="26">
        <v>1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1</v>
      </c>
      <c r="R184" s="26">
        <v>1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f t="shared" si="30"/>
        <v>0</v>
      </c>
      <c r="AB184" s="26">
        <v>0</v>
      </c>
      <c r="AC184" s="28">
        <f t="shared" si="22"/>
        <v>-1</v>
      </c>
      <c r="AD184" s="28">
        <f t="shared" si="23"/>
        <v>0</v>
      </c>
      <c r="AE184" s="28">
        <f t="shared" si="24"/>
        <v>-1</v>
      </c>
      <c r="AF184" s="28">
        <f t="shared" si="25"/>
        <v>-1</v>
      </c>
      <c r="AG184" s="28">
        <f t="shared" si="26"/>
        <v>0</v>
      </c>
      <c r="AH184" s="28">
        <f t="shared" si="27"/>
        <v>0</v>
      </c>
      <c r="AI184" s="28">
        <f t="shared" si="28"/>
        <v>0</v>
      </c>
      <c r="AJ184" s="28">
        <f t="shared" si="29"/>
        <v>0</v>
      </c>
      <c r="AK184" s="28">
        <f t="shared" si="31"/>
        <v>-3</v>
      </c>
      <c r="AL184" s="28">
        <f t="shared" si="32"/>
        <v>-3</v>
      </c>
    </row>
    <row r="185" spans="1:38" x14ac:dyDescent="0.25">
      <c r="A185" s="2" t="s">
        <v>204</v>
      </c>
      <c r="B185" s="2" t="s">
        <v>205</v>
      </c>
      <c r="C185" s="2" t="s">
        <v>210</v>
      </c>
      <c r="D185" s="2" t="s">
        <v>175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1</v>
      </c>
      <c r="R185" s="26">
        <v>1</v>
      </c>
      <c r="S185" s="26">
        <v>0</v>
      </c>
      <c r="T185" s="26">
        <v>0</v>
      </c>
      <c r="U185" s="26">
        <v>0</v>
      </c>
      <c r="V185" s="26">
        <v>0</v>
      </c>
      <c r="W185" s="26">
        <v>1</v>
      </c>
      <c r="X185" s="26">
        <v>0</v>
      </c>
      <c r="Y185" s="26">
        <v>0</v>
      </c>
      <c r="Z185" s="26">
        <v>0</v>
      </c>
      <c r="AA185" s="26">
        <f t="shared" si="30"/>
        <v>1</v>
      </c>
      <c r="AB185" s="26">
        <v>0</v>
      </c>
      <c r="AC185" s="28">
        <f t="shared" si="22"/>
        <v>0</v>
      </c>
      <c r="AD185" s="28">
        <f t="shared" si="23"/>
        <v>0</v>
      </c>
      <c r="AE185" s="28">
        <f t="shared" si="24"/>
        <v>0</v>
      </c>
      <c r="AF185" s="28">
        <f t="shared" si="25"/>
        <v>0</v>
      </c>
      <c r="AG185" s="28">
        <f t="shared" si="26"/>
        <v>1</v>
      </c>
      <c r="AH185" s="28">
        <f t="shared" si="27"/>
        <v>0</v>
      </c>
      <c r="AI185" s="28">
        <f t="shared" si="28"/>
        <v>0</v>
      </c>
      <c r="AJ185" s="28">
        <f t="shared" si="29"/>
        <v>0</v>
      </c>
      <c r="AK185" s="28">
        <f t="shared" si="31"/>
        <v>0</v>
      </c>
      <c r="AL185" s="28">
        <f t="shared" si="32"/>
        <v>1</v>
      </c>
    </row>
    <row r="186" spans="1:38" x14ac:dyDescent="0.25">
      <c r="A186" s="2" t="s">
        <v>204</v>
      </c>
      <c r="B186" s="2" t="s">
        <v>211</v>
      </c>
      <c r="C186" s="2" t="s">
        <v>43</v>
      </c>
      <c r="D186" s="2" t="s">
        <v>189</v>
      </c>
      <c r="E186" s="26">
        <v>3</v>
      </c>
      <c r="F186" s="26">
        <v>3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1</v>
      </c>
      <c r="M186" s="26">
        <v>0</v>
      </c>
      <c r="N186" s="26">
        <v>0</v>
      </c>
      <c r="O186" s="26">
        <v>0</v>
      </c>
      <c r="P186" s="26">
        <v>2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f t="shared" si="30"/>
        <v>0</v>
      </c>
      <c r="AB186" s="26">
        <v>3</v>
      </c>
      <c r="AC186" s="28">
        <f t="shared" si="22"/>
        <v>0</v>
      </c>
      <c r="AD186" s="28">
        <f t="shared" si="23"/>
        <v>0</v>
      </c>
      <c r="AE186" s="28">
        <f t="shared" si="24"/>
        <v>0</v>
      </c>
      <c r="AF186" s="28">
        <f t="shared" si="25"/>
        <v>0</v>
      </c>
      <c r="AG186" s="28">
        <f t="shared" si="26"/>
        <v>-1</v>
      </c>
      <c r="AH186" s="28">
        <f t="shared" si="27"/>
        <v>0</v>
      </c>
      <c r="AI186" s="28">
        <f t="shared" si="28"/>
        <v>0</v>
      </c>
      <c r="AJ186" s="28">
        <f t="shared" si="29"/>
        <v>0</v>
      </c>
      <c r="AK186" s="28">
        <f t="shared" si="31"/>
        <v>0</v>
      </c>
      <c r="AL186" s="28">
        <f t="shared" si="32"/>
        <v>-1</v>
      </c>
    </row>
    <row r="187" spans="1:38" x14ac:dyDescent="0.25">
      <c r="A187" s="2" t="s">
        <v>204</v>
      </c>
      <c r="B187" s="2" t="s">
        <v>211</v>
      </c>
      <c r="C187" s="2" t="s">
        <v>43</v>
      </c>
      <c r="D187" s="2" t="s">
        <v>43</v>
      </c>
      <c r="E187" s="26">
        <v>3</v>
      </c>
      <c r="F187" s="26">
        <v>3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3</v>
      </c>
      <c r="Q187" s="26">
        <v>0</v>
      </c>
      <c r="R187" s="26">
        <v>0</v>
      </c>
      <c r="S187" s="26">
        <v>1</v>
      </c>
      <c r="T187" s="26">
        <v>0</v>
      </c>
      <c r="U187" s="26">
        <v>0</v>
      </c>
      <c r="V187" s="26">
        <v>1</v>
      </c>
      <c r="W187" s="26">
        <v>1</v>
      </c>
      <c r="X187" s="26">
        <v>1</v>
      </c>
      <c r="Y187" s="26">
        <v>1</v>
      </c>
      <c r="Z187" s="26">
        <v>0</v>
      </c>
      <c r="AA187" s="26">
        <f t="shared" si="30"/>
        <v>5</v>
      </c>
      <c r="AB187" s="26">
        <v>2</v>
      </c>
      <c r="AC187" s="28">
        <f t="shared" si="22"/>
        <v>1</v>
      </c>
      <c r="AD187" s="28">
        <f t="shared" si="23"/>
        <v>0</v>
      </c>
      <c r="AE187" s="28">
        <f t="shared" si="24"/>
        <v>0</v>
      </c>
      <c r="AF187" s="28">
        <f t="shared" si="25"/>
        <v>1</v>
      </c>
      <c r="AG187" s="28">
        <f t="shared" si="26"/>
        <v>1</v>
      </c>
      <c r="AH187" s="28">
        <f t="shared" si="27"/>
        <v>1</v>
      </c>
      <c r="AI187" s="28">
        <f t="shared" si="28"/>
        <v>1</v>
      </c>
      <c r="AJ187" s="28">
        <f t="shared" si="29"/>
        <v>0</v>
      </c>
      <c r="AK187" s="28">
        <f t="shared" si="31"/>
        <v>2</v>
      </c>
      <c r="AL187" s="28">
        <f t="shared" si="32"/>
        <v>5</v>
      </c>
    </row>
    <row r="188" spans="1:38" x14ac:dyDescent="0.25">
      <c r="A188" s="2" t="s">
        <v>204</v>
      </c>
      <c r="B188" s="2" t="s">
        <v>211</v>
      </c>
      <c r="C188" s="2" t="s">
        <v>43</v>
      </c>
      <c r="D188" s="2" t="s">
        <v>32</v>
      </c>
      <c r="E188" s="26">
        <v>6</v>
      </c>
      <c r="F188" s="26">
        <v>5</v>
      </c>
      <c r="G188" s="26">
        <v>0</v>
      </c>
      <c r="H188" s="26">
        <v>0</v>
      </c>
      <c r="I188" s="26">
        <v>0</v>
      </c>
      <c r="J188" s="26">
        <v>0</v>
      </c>
      <c r="K188" s="26">
        <v>1</v>
      </c>
      <c r="L188" s="26">
        <v>0</v>
      </c>
      <c r="M188" s="26">
        <v>0</v>
      </c>
      <c r="N188" s="26">
        <v>0</v>
      </c>
      <c r="O188" s="26">
        <v>0</v>
      </c>
      <c r="P188" s="26">
        <v>5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f t="shared" si="30"/>
        <v>0</v>
      </c>
      <c r="AB188" s="26">
        <v>0</v>
      </c>
      <c r="AC188" s="28">
        <f t="shared" si="22"/>
        <v>0</v>
      </c>
      <c r="AD188" s="28">
        <f t="shared" si="23"/>
        <v>0</v>
      </c>
      <c r="AE188" s="28">
        <f t="shared" si="24"/>
        <v>0</v>
      </c>
      <c r="AF188" s="28">
        <f t="shared" si="25"/>
        <v>-1</v>
      </c>
      <c r="AG188" s="28">
        <f t="shared" si="26"/>
        <v>0</v>
      </c>
      <c r="AH188" s="28">
        <f t="shared" si="27"/>
        <v>0</v>
      </c>
      <c r="AI188" s="28">
        <f t="shared" si="28"/>
        <v>0</v>
      </c>
      <c r="AJ188" s="28">
        <f t="shared" si="29"/>
        <v>0</v>
      </c>
      <c r="AK188" s="28">
        <f t="shared" si="31"/>
        <v>-1</v>
      </c>
      <c r="AL188" s="28">
        <f t="shared" si="32"/>
        <v>-1</v>
      </c>
    </row>
    <row r="189" spans="1:38" x14ac:dyDescent="0.25">
      <c r="A189" s="2" t="s">
        <v>204</v>
      </c>
      <c r="B189" s="2" t="s">
        <v>211</v>
      </c>
      <c r="C189" s="2" t="s">
        <v>43</v>
      </c>
      <c r="D189" s="2" t="s">
        <v>44</v>
      </c>
      <c r="E189" s="26">
        <v>1</v>
      </c>
      <c r="F189" s="26">
        <v>1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1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f t="shared" si="30"/>
        <v>0</v>
      </c>
      <c r="AB189" s="26">
        <v>0</v>
      </c>
      <c r="AC189" s="28">
        <f t="shared" si="22"/>
        <v>0</v>
      </c>
      <c r="AD189" s="28">
        <f t="shared" si="23"/>
        <v>0</v>
      </c>
      <c r="AE189" s="28">
        <f t="shared" si="24"/>
        <v>0</v>
      </c>
      <c r="AF189" s="28">
        <f t="shared" si="25"/>
        <v>0</v>
      </c>
      <c r="AG189" s="28">
        <f t="shared" si="26"/>
        <v>0</v>
      </c>
      <c r="AH189" s="28">
        <f t="shared" si="27"/>
        <v>0</v>
      </c>
      <c r="AI189" s="28">
        <f t="shared" si="28"/>
        <v>0</v>
      </c>
      <c r="AJ189" s="28">
        <f t="shared" si="29"/>
        <v>0</v>
      </c>
      <c r="AK189" s="28">
        <f t="shared" si="31"/>
        <v>0</v>
      </c>
      <c r="AL189" s="28">
        <f t="shared" si="32"/>
        <v>0</v>
      </c>
    </row>
    <row r="190" spans="1:38" x14ac:dyDescent="0.25">
      <c r="A190" s="2" t="s">
        <v>204</v>
      </c>
      <c r="B190" s="2" t="s">
        <v>211</v>
      </c>
      <c r="C190" s="2" t="s">
        <v>43</v>
      </c>
      <c r="D190" s="2" t="s">
        <v>186</v>
      </c>
      <c r="E190" s="26">
        <v>2</v>
      </c>
      <c r="F190" s="26">
        <v>2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2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f t="shared" si="30"/>
        <v>0</v>
      </c>
      <c r="AB190" s="26">
        <v>0</v>
      </c>
      <c r="AC190" s="28">
        <f t="shared" si="22"/>
        <v>0</v>
      </c>
      <c r="AD190" s="28">
        <f t="shared" si="23"/>
        <v>0</v>
      </c>
      <c r="AE190" s="28">
        <f t="shared" si="24"/>
        <v>0</v>
      </c>
      <c r="AF190" s="28">
        <f t="shared" si="25"/>
        <v>0</v>
      </c>
      <c r="AG190" s="28">
        <f t="shared" si="26"/>
        <v>0</v>
      </c>
      <c r="AH190" s="28">
        <f t="shared" si="27"/>
        <v>0</v>
      </c>
      <c r="AI190" s="28">
        <f t="shared" si="28"/>
        <v>0</v>
      </c>
      <c r="AJ190" s="28">
        <f t="shared" si="29"/>
        <v>0</v>
      </c>
      <c r="AK190" s="28">
        <f t="shared" si="31"/>
        <v>0</v>
      </c>
      <c r="AL190" s="28">
        <f t="shared" si="32"/>
        <v>0</v>
      </c>
    </row>
    <row r="191" spans="1:38" x14ac:dyDescent="0.25">
      <c r="A191" s="2" t="s">
        <v>204</v>
      </c>
      <c r="B191" s="2" t="s">
        <v>211</v>
      </c>
      <c r="C191" s="2" t="s">
        <v>43</v>
      </c>
      <c r="D191" s="2" t="s">
        <v>178</v>
      </c>
      <c r="E191" s="26">
        <v>5</v>
      </c>
      <c r="F191" s="26">
        <v>3.5</v>
      </c>
      <c r="G191" s="26">
        <v>0</v>
      </c>
      <c r="H191" s="26">
        <v>0</v>
      </c>
      <c r="I191" s="26">
        <v>0</v>
      </c>
      <c r="J191" s="26">
        <v>0</v>
      </c>
      <c r="K191" s="26">
        <v>1</v>
      </c>
      <c r="L191" s="26">
        <v>0</v>
      </c>
      <c r="M191" s="26">
        <v>2</v>
      </c>
      <c r="N191" s="26">
        <v>0</v>
      </c>
      <c r="O191" s="26">
        <v>0</v>
      </c>
      <c r="P191" s="26">
        <v>2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f t="shared" si="30"/>
        <v>0</v>
      </c>
      <c r="AB191" s="26">
        <v>0</v>
      </c>
      <c r="AC191" s="28">
        <f t="shared" si="22"/>
        <v>0</v>
      </c>
      <c r="AD191" s="28">
        <f t="shared" si="23"/>
        <v>0</v>
      </c>
      <c r="AE191" s="28">
        <f t="shared" si="24"/>
        <v>0</v>
      </c>
      <c r="AF191" s="28">
        <f t="shared" si="25"/>
        <v>-1</v>
      </c>
      <c r="AG191" s="28">
        <f t="shared" si="26"/>
        <v>0</v>
      </c>
      <c r="AH191" s="28">
        <f t="shared" si="27"/>
        <v>-2</v>
      </c>
      <c r="AI191" s="28">
        <f t="shared" si="28"/>
        <v>0</v>
      </c>
      <c r="AJ191" s="28">
        <f t="shared" si="29"/>
        <v>0</v>
      </c>
      <c r="AK191" s="28">
        <f t="shared" si="31"/>
        <v>-1</v>
      </c>
      <c r="AL191" s="28">
        <f t="shared" si="32"/>
        <v>-3</v>
      </c>
    </row>
    <row r="192" spans="1:38" x14ac:dyDescent="0.25">
      <c r="A192" s="2" t="s">
        <v>204</v>
      </c>
      <c r="B192" s="2" t="s">
        <v>211</v>
      </c>
      <c r="C192" s="2" t="s">
        <v>43</v>
      </c>
      <c r="D192" s="2" t="s">
        <v>66</v>
      </c>
      <c r="E192" s="26">
        <v>1</v>
      </c>
      <c r="F192" s="26">
        <v>1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1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1</v>
      </c>
      <c r="Y192" s="26">
        <v>0</v>
      </c>
      <c r="Z192" s="26">
        <v>0</v>
      </c>
      <c r="AA192" s="26">
        <f t="shared" si="30"/>
        <v>1</v>
      </c>
      <c r="AB192" s="26">
        <v>0</v>
      </c>
      <c r="AC192" s="28">
        <f t="shared" si="22"/>
        <v>0</v>
      </c>
      <c r="AD192" s="28">
        <f t="shared" si="23"/>
        <v>0</v>
      </c>
      <c r="AE192" s="28">
        <f t="shared" si="24"/>
        <v>0</v>
      </c>
      <c r="AF192" s="28">
        <f t="shared" si="25"/>
        <v>0</v>
      </c>
      <c r="AG192" s="28">
        <f t="shared" si="26"/>
        <v>0</v>
      </c>
      <c r="AH192" s="28">
        <f t="shared" si="27"/>
        <v>1</v>
      </c>
      <c r="AI192" s="28">
        <f t="shared" si="28"/>
        <v>0</v>
      </c>
      <c r="AJ192" s="28">
        <f t="shared" si="29"/>
        <v>0</v>
      </c>
      <c r="AK192" s="28">
        <f t="shared" si="31"/>
        <v>0</v>
      </c>
      <c r="AL192" s="28">
        <f t="shared" si="32"/>
        <v>1</v>
      </c>
    </row>
    <row r="193" spans="1:38" x14ac:dyDescent="0.25">
      <c r="A193" s="2" t="s">
        <v>204</v>
      </c>
      <c r="B193" s="2" t="s">
        <v>211</v>
      </c>
      <c r="C193" s="2" t="s">
        <v>43</v>
      </c>
      <c r="D193" s="2" t="s">
        <v>51</v>
      </c>
      <c r="E193" s="26">
        <v>1</v>
      </c>
      <c r="F193" s="26">
        <v>1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1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f t="shared" si="30"/>
        <v>0</v>
      </c>
      <c r="AB193" s="26">
        <v>0</v>
      </c>
      <c r="AC193" s="28">
        <f t="shared" si="22"/>
        <v>0</v>
      </c>
      <c r="AD193" s="28">
        <f t="shared" si="23"/>
        <v>0</v>
      </c>
      <c r="AE193" s="28">
        <f t="shared" si="24"/>
        <v>0</v>
      </c>
      <c r="AF193" s="28">
        <f t="shared" si="25"/>
        <v>0</v>
      </c>
      <c r="AG193" s="28">
        <f t="shared" si="26"/>
        <v>0</v>
      </c>
      <c r="AH193" s="28">
        <f t="shared" si="27"/>
        <v>0</v>
      </c>
      <c r="AI193" s="28">
        <f t="shared" si="28"/>
        <v>0</v>
      </c>
      <c r="AJ193" s="28">
        <f t="shared" si="29"/>
        <v>0</v>
      </c>
      <c r="AK193" s="28">
        <f t="shared" si="31"/>
        <v>0</v>
      </c>
      <c r="AL193" s="28">
        <f t="shared" si="32"/>
        <v>0</v>
      </c>
    </row>
    <row r="194" spans="1:38" x14ac:dyDescent="0.25">
      <c r="A194" s="2" t="s">
        <v>204</v>
      </c>
      <c r="B194" s="2" t="s">
        <v>211</v>
      </c>
      <c r="C194" s="2" t="s">
        <v>43</v>
      </c>
      <c r="D194" s="2" t="s">
        <v>34</v>
      </c>
      <c r="E194" s="26">
        <v>3</v>
      </c>
      <c r="F194" s="26">
        <v>2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1</v>
      </c>
      <c r="M194" s="26">
        <v>0</v>
      </c>
      <c r="N194" s="26">
        <v>0</v>
      </c>
      <c r="O194" s="26">
        <v>0</v>
      </c>
      <c r="P194" s="26">
        <v>2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f t="shared" si="30"/>
        <v>0</v>
      </c>
      <c r="AB194" s="26">
        <v>0</v>
      </c>
      <c r="AC194" s="28">
        <f t="shared" si="22"/>
        <v>0</v>
      </c>
      <c r="AD194" s="28">
        <f t="shared" si="23"/>
        <v>0</v>
      </c>
      <c r="AE194" s="28">
        <f t="shared" si="24"/>
        <v>0</v>
      </c>
      <c r="AF194" s="28">
        <f t="shared" si="25"/>
        <v>0</v>
      </c>
      <c r="AG194" s="28">
        <f t="shared" si="26"/>
        <v>-1</v>
      </c>
      <c r="AH194" s="28">
        <f t="shared" si="27"/>
        <v>0</v>
      </c>
      <c r="AI194" s="28">
        <f t="shared" si="28"/>
        <v>0</v>
      </c>
      <c r="AJ194" s="28">
        <f t="shared" si="29"/>
        <v>0</v>
      </c>
      <c r="AK194" s="28">
        <f t="shared" si="31"/>
        <v>0</v>
      </c>
      <c r="AL194" s="28">
        <f t="shared" si="32"/>
        <v>-1</v>
      </c>
    </row>
    <row r="195" spans="1:38" x14ac:dyDescent="0.25">
      <c r="A195" s="2" t="s">
        <v>204</v>
      </c>
      <c r="B195" s="2" t="s">
        <v>212</v>
      </c>
      <c r="C195" s="2" t="s">
        <v>43</v>
      </c>
      <c r="D195" s="2" t="s">
        <v>43</v>
      </c>
      <c r="E195" s="26">
        <v>17</v>
      </c>
      <c r="F195" s="26">
        <v>15</v>
      </c>
      <c r="G195" s="26">
        <v>0</v>
      </c>
      <c r="H195" s="26">
        <v>2</v>
      </c>
      <c r="I195" s="26">
        <v>1</v>
      </c>
      <c r="J195" s="26">
        <v>1</v>
      </c>
      <c r="K195" s="26">
        <v>0</v>
      </c>
      <c r="L195" s="26">
        <v>0</v>
      </c>
      <c r="M195" s="26">
        <v>1</v>
      </c>
      <c r="N195" s="26">
        <v>2</v>
      </c>
      <c r="O195" s="26">
        <v>1</v>
      </c>
      <c r="P195" s="26">
        <v>1</v>
      </c>
      <c r="Q195" s="26">
        <v>0</v>
      </c>
      <c r="R195" s="26">
        <v>0</v>
      </c>
      <c r="S195" s="26">
        <v>5</v>
      </c>
      <c r="T195" s="26">
        <v>1</v>
      </c>
      <c r="U195" s="26">
        <v>1</v>
      </c>
      <c r="V195" s="26">
        <v>1</v>
      </c>
      <c r="W195" s="26">
        <v>1</v>
      </c>
      <c r="X195" s="26">
        <v>4</v>
      </c>
      <c r="Y195" s="26">
        <v>0</v>
      </c>
      <c r="Z195" s="26">
        <v>0</v>
      </c>
      <c r="AA195" s="26">
        <f t="shared" si="30"/>
        <v>13</v>
      </c>
      <c r="AB195" s="26">
        <v>5</v>
      </c>
      <c r="AC195" s="28">
        <f t="shared" si="22"/>
        <v>3</v>
      </c>
      <c r="AD195" s="28">
        <f t="shared" si="23"/>
        <v>0</v>
      </c>
      <c r="AE195" s="28">
        <f t="shared" si="24"/>
        <v>0</v>
      </c>
      <c r="AF195" s="28">
        <f t="shared" si="25"/>
        <v>1</v>
      </c>
      <c r="AG195" s="28">
        <f t="shared" si="26"/>
        <v>1</v>
      </c>
      <c r="AH195" s="28">
        <f t="shared" si="27"/>
        <v>3</v>
      </c>
      <c r="AI195" s="28">
        <f t="shared" si="28"/>
        <v>-2</v>
      </c>
      <c r="AJ195" s="28">
        <f t="shared" si="29"/>
        <v>-1</v>
      </c>
      <c r="AK195" s="28">
        <f t="shared" si="31"/>
        <v>4</v>
      </c>
      <c r="AL195" s="28">
        <f t="shared" si="32"/>
        <v>5</v>
      </c>
    </row>
    <row r="196" spans="1:38" x14ac:dyDescent="0.25">
      <c r="A196" s="2" t="s">
        <v>204</v>
      </c>
      <c r="B196" s="2" t="s">
        <v>212</v>
      </c>
      <c r="C196" s="2" t="s">
        <v>43</v>
      </c>
      <c r="D196" s="2" t="s">
        <v>178</v>
      </c>
      <c r="E196" s="26">
        <v>7</v>
      </c>
      <c r="F196" s="26">
        <v>6.8</v>
      </c>
      <c r="G196" s="26">
        <v>0</v>
      </c>
      <c r="H196" s="26">
        <v>0</v>
      </c>
      <c r="I196" s="26">
        <v>2</v>
      </c>
      <c r="J196" s="26">
        <v>0</v>
      </c>
      <c r="K196" s="26">
        <v>1</v>
      </c>
      <c r="L196" s="26">
        <v>0</v>
      </c>
      <c r="M196" s="26">
        <v>1</v>
      </c>
      <c r="N196" s="26">
        <v>0</v>
      </c>
      <c r="O196" s="26">
        <v>0</v>
      </c>
      <c r="P196" s="26">
        <v>1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f t="shared" si="30"/>
        <v>0</v>
      </c>
      <c r="AB196" s="26">
        <v>0</v>
      </c>
      <c r="AC196" s="28">
        <f t="shared" si="22"/>
        <v>0</v>
      </c>
      <c r="AD196" s="28">
        <f t="shared" si="23"/>
        <v>-2</v>
      </c>
      <c r="AE196" s="28">
        <f t="shared" si="24"/>
        <v>0</v>
      </c>
      <c r="AF196" s="28">
        <f t="shared" si="25"/>
        <v>-1</v>
      </c>
      <c r="AG196" s="28">
        <f t="shared" si="26"/>
        <v>0</v>
      </c>
      <c r="AH196" s="28">
        <f t="shared" si="27"/>
        <v>-1</v>
      </c>
      <c r="AI196" s="28">
        <f t="shared" si="28"/>
        <v>0</v>
      </c>
      <c r="AJ196" s="28">
        <f t="shared" si="29"/>
        <v>0</v>
      </c>
      <c r="AK196" s="28">
        <f t="shared" si="31"/>
        <v>-3</v>
      </c>
      <c r="AL196" s="28">
        <f t="shared" si="32"/>
        <v>-4</v>
      </c>
    </row>
    <row r="197" spans="1:38" x14ac:dyDescent="0.25">
      <c r="A197" s="2" t="s">
        <v>204</v>
      </c>
      <c r="B197" s="2" t="s">
        <v>205</v>
      </c>
      <c r="C197" s="2" t="s">
        <v>213</v>
      </c>
      <c r="D197" s="2" t="s">
        <v>214</v>
      </c>
      <c r="E197" s="26">
        <v>15</v>
      </c>
      <c r="F197" s="26">
        <v>12.5</v>
      </c>
      <c r="G197" s="26">
        <v>0</v>
      </c>
      <c r="H197" s="26">
        <v>1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3</v>
      </c>
      <c r="T197" s="26">
        <v>3</v>
      </c>
      <c r="U197" s="26">
        <v>3</v>
      </c>
      <c r="V197" s="26">
        <v>2</v>
      </c>
      <c r="W197" s="26">
        <v>1</v>
      </c>
      <c r="X197" s="26">
        <v>2</v>
      </c>
      <c r="Y197" s="26">
        <v>0</v>
      </c>
      <c r="Z197" s="26">
        <v>0</v>
      </c>
      <c r="AA197" s="26">
        <f t="shared" si="30"/>
        <v>14</v>
      </c>
      <c r="AB197" s="26">
        <v>2</v>
      </c>
      <c r="AC197" s="28">
        <f t="shared" ref="AC197:AC261" si="33">S197-(G197+H197)</f>
        <v>2</v>
      </c>
      <c r="AD197" s="28">
        <f t="shared" ref="AD197:AD261" si="34">T197-I197</f>
        <v>3</v>
      </c>
      <c r="AE197" s="28">
        <f t="shared" ref="AE197:AE261" si="35">U197-J197</f>
        <v>3</v>
      </c>
      <c r="AF197" s="28">
        <f t="shared" ref="AF197:AF261" si="36">V197-K197</f>
        <v>2</v>
      </c>
      <c r="AG197" s="28">
        <f t="shared" ref="AG197:AG261" si="37">W197-L197</f>
        <v>1</v>
      </c>
      <c r="AH197" s="28">
        <f t="shared" ref="AH197:AH261" si="38">X197-M197</f>
        <v>2</v>
      </c>
      <c r="AI197" s="28">
        <f t="shared" ref="AI197:AI261" si="39">Y197-N197</f>
        <v>0</v>
      </c>
      <c r="AJ197" s="28">
        <f t="shared" ref="AJ197:AJ261" si="40">Z197-O197</f>
        <v>0</v>
      </c>
      <c r="AK197" s="28">
        <f t="shared" si="31"/>
        <v>10</v>
      </c>
      <c r="AL197" s="28">
        <f t="shared" si="32"/>
        <v>13</v>
      </c>
    </row>
    <row r="198" spans="1:38" x14ac:dyDescent="0.25">
      <c r="A198" s="2" t="s">
        <v>204</v>
      </c>
      <c r="B198" s="2" t="s">
        <v>205</v>
      </c>
      <c r="C198" s="2" t="s">
        <v>213</v>
      </c>
      <c r="D198" s="2" t="s">
        <v>215</v>
      </c>
      <c r="E198" s="26">
        <v>6</v>
      </c>
      <c r="F198" s="26">
        <v>5.6</v>
      </c>
      <c r="G198" s="26">
        <v>1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1</v>
      </c>
      <c r="V198" s="26">
        <v>0</v>
      </c>
      <c r="W198" s="26">
        <v>1</v>
      </c>
      <c r="X198" s="26">
        <v>0</v>
      </c>
      <c r="Y198" s="26">
        <v>0</v>
      </c>
      <c r="Z198" s="26">
        <v>0</v>
      </c>
      <c r="AA198" s="26">
        <f t="shared" ref="AA198:AA262" si="41">SUM(S198:Z198)</f>
        <v>2</v>
      </c>
      <c r="AB198" s="26">
        <v>0</v>
      </c>
      <c r="AC198" s="28">
        <f t="shared" si="33"/>
        <v>-1</v>
      </c>
      <c r="AD198" s="28">
        <f t="shared" si="34"/>
        <v>0</v>
      </c>
      <c r="AE198" s="28">
        <f t="shared" si="35"/>
        <v>1</v>
      </c>
      <c r="AF198" s="28">
        <f t="shared" si="36"/>
        <v>0</v>
      </c>
      <c r="AG198" s="28">
        <f t="shared" si="37"/>
        <v>1</v>
      </c>
      <c r="AH198" s="28">
        <f t="shared" si="38"/>
        <v>0</v>
      </c>
      <c r="AI198" s="28">
        <f t="shared" si="39"/>
        <v>0</v>
      </c>
      <c r="AJ198" s="28">
        <f t="shared" si="40"/>
        <v>0</v>
      </c>
      <c r="AK198" s="28">
        <f t="shared" ref="AK198:AK263" si="42">SUM(AC198:AF198)</f>
        <v>0</v>
      </c>
      <c r="AL198" s="28">
        <f t="shared" ref="AL198:AL263" si="43">SUM(AC198:AJ198)</f>
        <v>1</v>
      </c>
    </row>
    <row r="199" spans="1:38" x14ac:dyDescent="0.25">
      <c r="A199" s="2" t="s">
        <v>204</v>
      </c>
      <c r="B199" s="2" t="s">
        <v>205</v>
      </c>
      <c r="C199" s="2" t="s">
        <v>213</v>
      </c>
      <c r="D199" s="2" t="s">
        <v>178</v>
      </c>
      <c r="E199" s="26">
        <v>14</v>
      </c>
      <c r="F199" s="26">
        <v>13.5</v>
      </c>
      <c r="G199" s="26">
        <v>0</v>
      </c>
      <c r="H199" s="26">
        <v>0</v>
      </c>
      <c r="I199" s="26">
        <v>3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f t="shared" si="41"/>
        <v>0</v>
      </c>
      <c r="AB199" s="26">
        <v>0</v>
      </c>
      <c r="AC199" s="28">
        <f t="shared" si="33"/>
        <v>0</v>
      </c>
      <c r="AD199" s="28">
        <f t="shared" si="34"/>
        <v>-3</v>
      </c>
      <c r="AE199" s="28">
        <f t="shared" si="35"/>
        <v>0</v>
      </c>
      <c r="AF199" s="28">
        <f t="shared" si="36"/>
        <v>0</v>
      </c>
      <c r="AG199" s="28">
        <f t="shared" si="37"/>
        <v>0</v>
      </c>
      <c r="AH199" s="28">
        <f t="shared" si="38"/>
        <v>0</v>
      </c>
      <c r="AI199" s="28">
        <f t="shared" si="39"/>
        <v>0</v>
      </c>
      <c r="AJ199" s="28">
        <f t="shared" si="40"/>
        <v>0</v>
      </c>
      <c r="AK199" s="28">
        <f t="shared" si="42"/>
        <v>-3</v>
      </c>
      <c r="AL199" s="28">
        <f t="shared" si="43"/>
        <v>-3</v>
      </c>
    </row>
    <row r="200" spans="1:38" x14ac:dyDescent="0.25">
      <c r="A200" s="2" t="s">
        <v>204</v>
      </c>
      <c r="B200" s="2" t="s">
        <v>205</v>
      </c>
      <c r="C200" s="2" t="s">
        <v>213</v>
      </c>
      <c r="D200" s="2" t="s">
        <v>183</v>
      </c>
      <c r="E200" s="26">
        <v>2</v>
      </c>
      <c r="F200" s="26">
        <v>1</v>
      </c>
      <c r="G200" s="26">
        <v>0</v>
      </c>
      <c r="H200" s="26">
        <v>0</v>
      </c>
      <c r="I200" s="26">
        <v>0</v>
      </c>
      <c r="J200" s="26">
        <v>1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2</v>
      </c>
      <c r="R200" s="26">
        <v>2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1</v>
      </c>
      <c r="Y200" s="26">
        <v>0</v>
      </c>
      <c r="Z200" s="26">
        <v>0</v>
      </c>
      <c r="AA200" s="26">
        <f t="shared" si="41"/>
        <v>1</v>
      </c>
      <c r="AB200" s="26">
        <v>0</v>
      </c>
      <c r="AC200" s="28">
        <f t="shared" si="33"/>
        <v>0</v>
      </c>
      <c r="AD200" s="28">
        <f t="shared" si="34"/>
        <v>0</v>
      </c>
      <c r="AE200" s="28">
        <f t="shared" si="35"/>
        <v>-1</v>
      </c>
      <c r="AF200" s="28">
        <f t="shared" si="36"/>
        <v>0</v>
      </c>
      <c r="AG200" s="28">
        <f t="shared" si="37"/>
        <v>0</v>
      </c>
      <c r="AH200" s="28">
        <f t="shared" si="38"/>
        <v>1</v>
      </c>
      <c r="AI200" s="28">
        <f t="shared" si="39"/>
        <v>0</v>
      </c>
      <c r="AJ200" s="28">
        <f t="shared" si="40"/>
        <v>0</v>
      </c>
      <c r="AK200" s="28">
        <f t="shared" si="42"/>
        <v>-1</v>
      </c>
      <c r="AL200" s="28">
        <f t="shared" si="43"/>
        <v>0</v>
      </c>
    </row>
    <row r="201" spans="1:38" s="11" customFormat="1" x14ac:dyDescent="0.25">
      <c r="A201" s="10" t="s">
        <v>216</v>
      </c>
      <c r="B201" s="10" t="s">
        <v>217</v>
      </c>
      <c r="C201" s="10" t="s">
        <v>183</v>
      </c>
      <c r="D201" s="10" t="s">
        <v>183</v>
      </c>
      <c r="E201" s="36">
        <v>24</v>
      </c>
      <c r="F201" s="36">
        <v>22.4</v>
      </c>
      <c r="G201" s="36">
        <v>1</v>
      </c>
      <c r="H201" s="36">
        <v>0</v>
      </c>
      <c r="I201" s="36">
        <v>0</v>
      </c>
      <c r="J201" s="36">
        <v>1</v>
      </c>
      <c r="K201" s="36">
        <v>0</v>
      </c>
      <c r="L201" s="36">
        <v>0</v>
      </c>
      <c r="M201" s="36">
        <v>1</v>
      </c>
      <c r="N201" s="36">
        <v>0</v>
      </c>
      <c r="O201" s="36">
        <v>1</v>
      </c>
      <c r="P201" s="36">
        <v>3</v>
      </c>
      <c r="Q201" s="36">
        <v>0</v>
      </c>
      <c r="R201" s="36">
        <v>0</v>
      </c>
      <c r="S201" s="36">
        <v>4</v>
      </c>
      <c r="T201" s="36">
        <v>2</v>
      </c>
      <c r="U201" s="36">
        <v>4</v>
      </c>
      <c r="V201" s="36">
        <v>4</v>
      </c>
      <c r="W201" s="36">
        <v>1</v>
      </c>
      <c r="X201" s="36">
        <v>0</v>
      </c>
      <c r="Y201" s="36">
        <v>0</v>
      </c>
      <c r="Z201" s="36">
        <v>0</v>
      </c>
      <c r="AA201" s="26">
        <f t="shared" si="41"/>
        <v>15</v>
      </c>
      <c r="AB201" s="36">
        <v>0</v>
      </c>
      <c r="AC201" s="28">
        <f t="shared" si="33"/>
        <v>3</v>
      </c>
      <c r="AD201" s="28">
        <f t="shared" si="34"/>
        <v>2</v>
      </c>
      <c r="AE201" s="28">
        <f t="shared" si="35"/>
        <v>3</v>
      </c>
      <c r="AF201" s="28">
        <f t="shared" si="36"/>
        <v>4</v>
      </c>
      <c r="AG201" s="28">
        <f t="shared" si="37"/>
        <v>1</v>
      </c>
      <c r="AH201" s="28">
        <f t="shared" si="38"/>
        <v>-1</v>
      </c>
      <c r="AI201" s="28">
        <f t="shared" si="39"/>
        <v>0</v>
      </c>
      <c r="AJ201" s="28">
        <f t="shared" si="40"/>
        <v>-1</v>
      </c>
      <c r="AK201" s="28">
        <f t="shared" si="42"/>
        <v>12</v>
      </c>
      <c r="AL201" s="28">
        <f t="shared" si="43"/>
        <v>11</v>
      </c>
    </row>
    <row r="202" spans="1:38" s="11" customFormat="1" x14ac:dyDescent="0.25">
      <c r="A202" s="10" t="s">
        <v>216</v>
      </c>
      <c r="B202" s="10" t="s">
        <v>217</v>
      </c>
      <c r="C202" s="10" t="s">
        <v>218</v>
      </c>
      <c r="D202" s="10" t="s">
        <v>214</v>
      </c>
      <c r="E202" s="36">
        <v>28</v>
      </c>
      <c r="F202" s="36">
        <v>24.8</v>
      </c>
      <c r="G202" s="36">
        <v>0</v>
      </c>
      <c r="H202" s="36">
        <v>0</v>
      </c>
      <c r="I202" s="36">
        <v>0</v>
      </c>
      <c r="J202" s="36">
        <v>2</v>
      </c>
      <c r="K202" s="36">
        <v>1</v>
      </c>
      <c r="L202" s="36">
        <v>2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1</v>
      </c>
      <c r="T202" s="36">
        <v>4</v>
      </c>
      <c r="U202" s="36">
        <v>2</v>
      </c>
      <c r="V202" s="36">
        <v>4</v>
      </c>
      <c r="W202" s="36">
        <v>4</v>
      </c>
      <c r="X202" s="36">
        <v>1</v>
      </c>
      <c r="Y202" s="36">
        <v>0</v>
      </c>
      <c r="Z202" s="36">
        <v>0</v>
      </c>
      <c r="AA202" s="26">
        <f t="shared" si="41"/>
        <v>16</v>
      </c>
      <c r="AB202" s="36">
        <v>0</v>
      </c>
      <c r="AC202" s="28">
        <f t="shared" si="33"/>
        <v>1</v>
      </c>
      <c r="AD202" s="28">
        <f t="shared" si="34"/>
        <v>4</v>
      </c>
      <c r="AE202" s="28">
        <f t="shared" si="35"/>
        <v>0</v>
      </c>
      <c r="AF202" s="28">
        <f t="shared" si="36"/>
        <v>3</v>
      </c>
      <c r="AG202" s="28">
        <f t="shared" si="37"/>
        <v>2</v>
      </c>
      <c r="AH202" s="28">
        <f t="shared" si="38"/>
        <v>1</v>
      </c>
      <c r="AI202" s="28">
        <f t="shared" si="39"/>
        <v>0</v>
      </c>
      <c r="AJ202" s="28">
        <f t="shared" si="40"/>
        <v>0</v>
      </c>
      <c r="AK202" s="28">
        <f t="shared" si="42"/>
        <v>8</v>
      </c>
      <c r="AL202" s="28">
        <f t="shared" si="43"/>
        <v>11</v>
      </c>
    </row>
    <row r="203" spans="1:38" s="11" customFormat="1" x14ac:dyDescent="0.25">
      <c r="A203" s="10" t="s">
        <v>216</v>
      </c>
      <c r="B203" s="10" t="s">
        <v>217</v>
      </c>
      <c r="C203" s="10" t="s">
        <v>218</v>
      </c>
      <c r="D203" s="10" t="s">
        <v>219</v>
      </c>
      <c r="E203" s="36">
        <v>4</v>
      </c>
      <c r="F203" s="36">
        <v>3.1</v>
      </c>
      <c r="G203" s="36">
        <v>0</v>
      </c>
      <c r="H203" s="36">
        <v>0</v>
      </c>
      <c r="I203" s="36">
        <v>0</v>
      </c>
      <c r="J203" s="36">
        <v>1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1</v>
      </c>
      <c r="R203" s="36">
        <v>1</v>
      </c>
      <c r="S203" s="36">
        <v>0</v>
      </c>
      <c r="T203" s="36">
        <v>0</v>
      </c>
      <c r="U203" s="36">
        <v>1</v>
      </c>
      <c r="V203" s="36">
        <v>1</v>
      </c>
      <c r="W203" s="36">
        <v>0</v>
      </c>
      <c r="X203" s="36">
        <v>1</v>
      </c>
      <c r="Y203" s="36">
        <v>0</v>
      </c>
      <c r="Z203" s="36">
        <v>0</v>
      </c>
      <c r="AA203" s="26">
        <f t="shared" si="41"/>
        <v>3</v>
      </c>
      <c r="AB203" s="36">
        <v>0</v>
      </c>
      <c r="AC203" s="28">
        <f t="shared" si="33"/>
        <v>0</v>
      </c>
      <c r="AD203" s="28">
        <f t="shared" si="34"/>
        <v>0</v>
      </c>
      <c r="AE203" s="28">
        <f t="shared" si="35"/>
        <v>0</v>
      </c>
      <c r="AF203" s="28">
        <f t="shared" si="36"/>
        <v>1</v>
      </c>
      <c r="AG203" s="28">
        <f t="shared" si="37"/>
        <v>0</v>
      </c>
      <c r="AH203" s="28">
        <f t="shared" si="38"/>
        <v>1</v>
      </c>
      <c r="AI203" s="28">
        <f t="shared" si="39"/>
        <v>0</v>
      </c>
      <c r="AJ203" s="28">
        <f t="shared" si="40"/>
        <v>0</v>
      </c>
      <c r="AK203" s="28">
        <f t="shared" si="42"/>
        <v>1</v>
      </c>
      <c r="AL203" s="28">
        <f t="shared" si="43"/>
        <v>2</v>
      </c>
    </row>
    <row r="204" spans="1:38" s="11" customFormat="1" x14ac:dyDescent="0.25">
      <c r="A204" s="10" t="s">
        <v>216</v>
      </c>
      <c r="B204" s="10" t="s">
        <v>217</v>
      </c>
      <c r="C204" s="10" t="s">
        <v>220</v>
      </c>
      <c r="D204" s="10" t="s">
        <v>215</v>
      </c>
      <c r="E204" s="36">
        <v>21</v>
      </c>
      <c r="F204" s="36">
        <v>13.55</v>
      </c>
      <c r="G204" s="36">
        <v>3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1</v>
      </c>
      <c r="O204" s="36">
        <v>0</v>
      </c>
      <c r="P204" s="36">
        <v>0</v>
      </c>
      <c r="Q204" s="36">
        <v>2</v>
      </c>
      <c r="R204" s="36">
        <v>2</v>
      </c>
      <c r="S204" s="36">
        <v>0</v>
      </c>
      <c r="T204" s="36">
        <v>1</v>
      </c>
      <c r="U204" s="36">
        <v>2</v>
      </c>
      <c r="V204" s="36">
        <v>0</v>
      </c>
      <c r="W204" s="36">
        <v>1</v>
      </c>
      <c r="X204" s="36">
        <v>0</v>
      </c>
      <c r="Y204" s="36">
        <v>0</v>
      </c>
      <c r="Z204" s="36">
        <v>0</v>
      </c>
      <c r="AA204" s="26">
        <f t="shared" si="41"/>
        <v>4</v>
      </c>
      <c r="AB204" s="36">
        <v>1</v>
      </c>
      <c r="AC204" s="28">
        <f t="shared" si="33"/>
        <v>-3</v>
      </c>
      <c r="AD204" s="28">
        <f t="shared" si="34"/>
        <v>1</v>
      </c>
      <c r="AE204" s="28">
        <f t="shared" si="35"/>
        <v>2</v>
      </c>
      <c r="AF204" s="28">
        <f t="shared" si="36"/>
        <v>0</v>
      </c>
      <c r="AG204" s="28">
        <f t="shared" si="37"/>
        <v>1</v>
      </c>
      <c r="AH204" s="28">
        <f t="shared" si="38"/>
        <v>0</v>
      </c>
      <c r="AI204" s="28">
        <f t="shared" si="39"/>
        <v>-1</v>
      </c>
      <c r="AJ204" s="28">
        <f t="shared" si="40"/>
        <v>0</v>
      </c>
      <c r="AK204" s="28">
        <f t="shared" si="42"/>
        <v>0</v>
      </c>
      <c r="AL204" s="28">
        <f t="shared" si="43"/>
        <v>0</v>
      </c>
    </row>
    <row r="205" spans="1:38" s="11" customFormat="1" x14ac:dyDescent="0.25">
      <c r="A205" s="10" t="s">
        <v>216</v>
      </c>
      <c r="B205" s="10" t="s">
        <v>217</v>
      </c>
      <c r="C205" s="10" t="s">
        <v>221</v>
      </c>
      <c r="D205" s="10" t="s">
        <v>174</v>
      </c>
      <c r="E205" s="36">
        <v>35</v>
      </c>
      <c r="F205" s="36">
        <v>30.1</v>
      </c>
      <c r="G205" s="36">
        <v>5</v>
      </c>
      <c r="H205" s="36">
        <v>1</v>
      </c>
      <c r="I205" s="36">
        <v>1</v>
      </c>
      <c r="J205" s="36">
        <v>0</v>
      </c>
      <c r="K205" s="36">
        <v>1</v>
      </c>
      <c r="L205" s="36">
        <v>0</v>
      </c>
      <c r="M205" s="36">
        <v>2</v>
      </c>
      <c r="N205" s="36">
        <v>1</v>
      </c>
      <c r="O205" s="36">
        <v>0</v>
      </c>
      <c r="P205" s="36">
        <v>5</v>
      </c>
      <c r="Q205" s="36">
        <v>12</v>
      </c>
      <c r="R205" s="36">
        <v>12</v>
      </c>
      <c r="S205" s="36">
        <v>3</v>
      </c>
      <c r="T205" s="36">
        <v>2</v>
      </c>
      <c r="U205" s="36">
        <v>4</v>
      </c>
      <c r="V205" s="36">
        <v>4</v>
      </c>
      <c r="W205" s="36">
        <v>3</v>
      </c>
      <c r="X205" s="36">
        <v>0</v>
      </c>
      <c r="Y205" s="36">
        <v>0</v>
      </c>
      <c r="Z205" s="36">
        <v>0</v>
      </c>
      <c r="AA205" s="26">
        <f t="shared" si="41"/>
        <v>16</v>
      </c>
      <c r="AB205" s="36">
        <v>3</v>
      </c>
      <c r="AC205" s="28">
        <f t="shared" si="33"/>
        <v>-3</v>
      </c>
      <c r="AD205" s="28">
        <f t="shared" si="34"/>
        <v>1</v>
      </c>
      <c r="AE205" s="28">
        <f t="shared" si="35"/>
        <v>4</v>
      </c>
      <c r="AF205" s="28">
        <f t="shared" si="36"/>
        <v>3</v>
      </c>
      <c r="AG205" s="28">
        <f t="shared" si="37"/>
        <v>3</v>
      </c>
      <c r="AH205" s="28">
        <f t="shared" si="38"/>
        <v>-2</v>
      </c>
      <c r="AI205" s="28">
        <f t="shared" si="39"/>
        <v>-1</v>
      </c>
      <c r="AJ205" s="28">
        <f t="shared" si="40"/>
        <v>0</v>
      </c>
      <c r="AK205" s="28">
        <f t="shared" si="42"/>
        <v>5</v>
      </c>
      <c r="AL205" s="28">
        <f t="shared" si="43"/>
        <v>5</v>
      </c>
    </row>
    <row r="206" spans="1:38" s="11" customFormat="1" x14ac:dyDescent="0.25">
      <c r="A206" s="10" t="s">
        <v>216</v>
      </c>
      <c r="B206" s="10" t="s">
        <v>217</v>
      </c>
      <c r="C206" s="10" t="s">
        <v>221</v>
      </c>
      <c r="D206" s="10" t="s">
        <v>175</v>
      </c>
      <c r="E206" s="36">
        <v>6</v>
      </c>
      <c r="F206" s="36">
        <v>4.8</v>
      </c>
      <c r="G206" s="36">
        <v>0</v>
      </c>
      <c r="H206" s="36">
        <v>1</v>
      </c>
      <c r="I206" s="36">
        <v>1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1</v>
      </c>
      <c r="Q206" s="36">
        <v>4</v>
      </c>
      <c r="R206" s="36">
        <v>3.5</v>
      </c>
      <c r="S206" s="36">
        <v>0</v>
      </c>
      <c r="T206" s="36">
        <v>0</v>
      </c>
      <c r="U206" s="36">
        <v>0</v>
      </c>
      <c r="V206" s="36">
        <v>1</v>
      </c>
      <c r="W206" s="36">
        <v>1</v>
      </c>
      <c r="X206" s="36">
        <v>1</v>
      </c>
      <c r="Y206" s="36">
        <v>0</v>
      </c>
      <c r="Z206" s="36">
        <v>0</v>
      </c>
      <c r="AA206" s="26">
        <f t="shared" si="41"/>
        <v>3</v>
      </c>
      <c r="AB206" s="36">
        <v>1</v>
      </c>
      <c r="AC206" s="28">
        <f t="shared" si="33"/>
        <v>-1</v>
      </c>
      <c r="AD206" s="28">
        <f t="shared" si="34"/>
        <v>-1</v>
      </c>
      <c r="AE206" s="28">
        <f t="shared" si="35"/>
        <v>0</v>
      </c>
      <c r="AF206" s="28">
        <f t="shared" si="36"/>
        <v>1</v>
      </c>
      <c r="AG206" s="28">
        <f t="shared" si="37"/>
        <v>1</v>
      </c>
      <c r="AH206" s="28">
        <f t="shared" si="38"/>
        <v>1</v>
      </c>
      <c r="AI206" s="28">
        <f t="shared" si="39"/>
        <v>0</v>
      </c>
      <c r="AJ206" s="28">
        <f t="shared" si="40"/>
        <v>0</v>
      </c>
      <c r="AK206" s="28">
        <f t="shared" si="42"/>
        <v>-1</v>
      </c>
      <c r="AL206" s="28">
        <f t="shared" si="43"/>
        <v>1</v>
      </c>
    </row>
    <row r="207" spans="1:38" s="11" customFormat="1" x14ac:dyDescent="0.25">
      <c r="A207" s="10" t="s">
        <v>216</v>
      </c>
      <c r="B207" s="10" t="s">
        <v>217</v>
      </c>
      <c r="C207" s="10" t="s">
        <v>51</v>
      </c>
      <c r="D207" s="10" t="s">
        <v>51</v>
      </c>
      <c r="E207" s="36">
        <v>26</v>
      </c>
      <c r="F207" s="36">
        <v>21</v>
      </c>
      <c r="G207" s="36">
        <v>1</v>
      </c>
      <c r="H207" s="36">
        <v>1</v>
      </c>
      <c r="I207" s="36">
        <v>0</v>
      </c>
      <c r="J207" s="36">
        <v>2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1</v>
      </c>
      <c r="Q207" s="36">
        <v>0</v>
      </c>
      <c r="R207" s="36">
        <v>0</v>
      </c>
      <c r="S207" s="36">
        <v>0</v>
      </c>
      <c r="T207" s="36">
        <v>1</v>
      </c>
      <c r="U207" s="36">
        <v>1</v>
      </c>
      <c r="V207" s="36">
        <v>2</v>
      </c>
      <c r="W207" s="36">
        <v>6</v>
      </c>
      <c r="X207" s="36">
        <v>0</v>
      </c>
      <c r="Y207" s="36">
        <v>0</v>
      </c>
      <c r="Z207" s="36">
        <v>0</v>
      </c>
      <c r="AA207" s="26">
        <f t="shared" si="41"/>
        <v>10</v>
      </c>
      <c r="AB207" s="36">
        <v>0</v>
      </c>
      <c r="AC207" s="28">
        <f t="shared" si="33"/>
        <v>-2</v>
      </c>
      <c r="AD207" s="28">
        <f t="shared" si="34"/>
        <v>1</v>
      </c>
      <c r="AE207" s="28">
        <f t="shared" si="35"/>
        <v>-1</v>
      </c>
      <c r="AF207" s="28">
        <f t="shared" si="36"/>
        <v>2</v>
      </c>
      <c r="AG207" s="28">
        <f t="shared" si="37"/>
        <v>6</v>
      </c>
      <c r="AH207" s="28">
        <f t="shared" si="38"/>
        <v>0</v>
      </c>
      <c r="AI207" s="28">
        <f t="shared" si="39"/>
        <v>0</v>
      </c>
      <c r="AJ207" s="28">
        <f t="shared" si="40"/>
        <v>0</v>
      </c>
      <c r="AK207" s="28">
        <f t="shared" si="42"/>
        <v>0</v>
      </c>
      <c r="AL207" s="28">
        <f t="shared" si="43"/>
        <v>6</v>
      </c>
    </row>
    <row r="208" spans="1:38" s="11" customFormat="1" x14ac:dyDescent="0.25">
      <c r="A208" s="10" t="s">
        <v>216</v>
      </c>
      <c r="B208" s="10" t="s">
        <v>217</v>
      </c>
      <c r="C208" s="10" t="s">
        <v>222</v>
      </c>
      <c r="D208" s="10" t="s">
        <v>178</v>
      </c>
      <c r="E208" s="36">
        <v>35</v>
      </c>
      <c r="F208" s="36">
        <v>26.15</v>
      </c>
      <c r="G208" s="36">
        <v>0</v>
      </c>
      <c r="H208" s="36">
        <v>1</v>
      </c>
      <c r="I208" s="36">
        <v>1</v>
      </c>
      <c r="J208" s="36">
        <v>1</v>
      </c>
      <c r="K208" s="36">
        <v>1</v>
      </c>
      <c r="L208" s="36">
        <v>0</v>
      </c>
      <c r="M208" s="36">
        <v>0</v>
      </c>
      <c r="N208" s="36">
        <v>0</v>
      </c>
      <c r="O208" s="36">
        <v>1</v>
      </c>
      <c r="P208" s="36">
        <v>0</v>
      </c>
      <c r="Q208" s="36">
        <v>5</v>
      </c>
      <c r="R208" s="36">
        <v>5</v>
      </c>
      <c r="S208" s="36">
        <v>0</v>
      </c>
      <c r="T208" s="36">
        <v>4</v>
      </c>
      <c r="U208" s="36">
        <v>1</v>
      </c>
      <c r="V208" s="36">
        <v>1</v>
      </c>
      <c r="W208" s="36">
        <v>1</v>
      </c>
      <c r="X208" s="36">
        <v>0</v>
      </c>
      <c r="Y208" s="36">
        <v>0</v>
      </c>
      <c r="Z208" s="36">
        <v>0</v>
      </c>
      <c r="AA208" s="26">
        <f t="shared" si="41"/>
        <v>7</v>
      </c>
      <c r="AB208" s="36">
        <v>2</v>
      </c>
      <c r="AC208" s="28">
        <f t="shared" si="33"/>
        <v>-1</v>
      </c>
      <c r="AD208" s="28">
        <f t="shared" si="34"/>
        <v>3</v>
      </c>
      <c r="AE208" s="28">
        <f t="shared" si="35"/>
        <v>0</v>
      </c>
      <c r="AF208" s="28">
        <f t="shared" si="36"/>
        <v>0</v>
      </c>
      <c r="AG208" s="28">
        <f t="shared" si="37"/>
        <v>1</v>
      </c>
      <c r="AH208" s="28">
        <f t="shared" si="38"/>
        <v>0</v>
      </c>
      <c r="AI208" s="28">
        <f t="shared" si="39"/>
        <v>0</v>
      </c>
      <c r="AJ208" s="28">
        <f t="shared" si="40"/>
        <v>-1</v>
      </c>
      <c r="AK208" s="28">
        <f t="shared" si="42"/>
        <v>2</v>
      </c>
      <c r="AL208" s="28">
        <f t="shared" si="43"/>
        <v>2</v>
      </c>
    </row>
    <row r="209" spans="1:38" s="11" customFormat="1" x14ac:dyDescent="0.25">
      <c r="A209" s="10" t="s">
        <v>216</v>
      </c>
      <c r="B209" s="10" t="s">
        <v>223</v>
      </c>
      <c r="C209" s="10" t="s">
        <v>184</v>
      </c>
      <c r="D209" s="10" t="s">
        <v>188</v>
      </c>
      <c r="E209" s="36">
        <v>2</v>
      </c>
      <c r="F209" s="36">
        <v>1.4</v>
      </c>
      <c r="G209" s="36">
        <v>0</v>
      </c>
      <c r="H209" s="36">
        <v>0</v>
      </c>
      <c r="I209" s="36">
        <v>1</v>
      </c>
      <c r="J209" s="36">
        <v>1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1</v>
      </c>
      <c r="V209" s="36">
        <v>0</v>
      </c>
      <c r="W209" s="36">
        <v>0</v>
      </c>
      <c r="X209" s="36">
        <v>0</v>
      </c>
      <c r="Y209" s="36">
        <v>0</v>
      </c>
      <c r="Z209" s="36">
        <v>0</v>
      </c>
      <c r="AA209" s="26">
        <f t="shared" si="41"/>
        <v>1</v>
      </c>
      <c r="AB209" s="36">
        <v>0</v>
      </c>
      <c r="AC209" s="28">
        <f t="shared" si="33"/>
        <v>0</v>
      </c>
      <c r="AD209" s="28">
        <f t="shared" si="34"/>
        <v>-1</v>
      </c>
      <c r="AE209" s="28">
        <f t="shared" si="35"/>
        <v>0</v>
      </c>
      <c r="AF209" s="28">
        <f t="shared" si="36"/>
        <v>0</v>
      </c>
      <c r="AG209" s="28">
        <f t="shared" si="37"/>
        <v>0</v>
      </c>
      <c r="AH209" s="28">
        <f t="shared" si="38"/>
        <v>0</v>
      </c>
      <c r="AI209" s="28">
        <f t="shared" si="39"/>
        <v>0</v>
      </c>
      <c r="AJ209" s="28">
        <f t="shared" si="40"/>
        <v>0</v>
      </c>
      <c r="AK209" s="28">
        <f t="shared" si="42"/>
        <v>-1</v>
      </c>
      <c r="AL209" s="28">
        <f t="shared" si="43"/>
        <v>-1</v>
      </c>
    </row>
    <row r="210" spans="1:38" s="11" customFormat="1" x14ac:dyDescent="0.25">
      <c r="A210" s="10" t="s">
        <v>216</v>
      </c>
      <c r="B210" s="10" t="s">
        <v>223</v>
      </c>
      <c r="C210" s="10" t="s">
        <v>184</v>
      </c>
      <c r="D210" s="10" t="s">
        <v>189</v>
      </c>
      <c r="E210" s="36">
        <v>4</v>
      </c>
      <c r="F210" s="36">
        <v>2.4</v>
      </c>
      <c r="G210" s="36">
        <v>1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1.5</v>
      </c>
      <c r="R210" s="36">
        <v>1.5</v>
      </c>
      <c r="S210" s="36">
        <v>0</v>
      </c>
      <c r="T210" s="36">
        <v>0</v>
      </c>
      <c r="U210" s="36">
        <v>0</v>
      </c>
      <c r="V210" s="36">
        <v>1</v>
      </c>
      <c r="W210" s="36">
        <v>0</v>
      </c>
      <c r="X210" s="36">
        <v>0</v>
      </c>
      <c r="Y210" s="36">
        <v>0</v>
      </c>
      <c r="Z210" s="36">
        <v>0</v>
      </c>
      <c r="AA210" s="26">
        <f t="shared" si="41"/>
        <v>1</v>
      </c>
      <c r="AB210" s="36">
        <v>1</v>
      </c>
      <c r="AC210" s="28">
        <f t="shared" si="33"/>
        <v>-1</v>
      </c>
      <c r="AD210" s="28">
        <f t="shared" si="34"/>
        <v>0</v>
      </c>
      <c r="AE210" s="28">
        <f t="shared" si="35"/>
        <v>0</v>
      </c>
      <c r="AF210" s="28">
        <f t="shared" si="36"/>
        <v>1</v>
      </c>
      <c r="AG210" s="28">
        <f t="shared" si="37"/>
        <v>0</v>
      </c>
      <c r="AH210" s="28">
        <f t="shared" si="38"/>
        <v>0</v>
      </c>
      <c r="AI210" s="28">
        <f t="shared" si="39"/>
        <v>0</v>
      </c>
      <c r="AJ210" s="28">
        <f t="shared" si="40"/>
        <v>0</v>
      </c>
      <c r="AK210" s="28">
        <f t="shared" si="42"/>
        <v>0</v>
      </c>
      <c r="AL210" s="28">
        <f t="shared" si="43"/>
        <v>0</v>
      </c>
    </row>
    <row r="211" spans="1:38" s="11" customFormat="1" x14ac:dyDescent="0.25">
      <c r="A211" s="10" t="s">
        <v>216</v>
      </c>
      <c r="B211" s="10" t="s">
        <v>223</v>
      </c>
      <c r="C211" s="10" t="s">
        <v>184</v>
      </c>
      <c r="D211" s="10" t="s">
        <v>53</v>
      </c>
      <c r="E211" s="36">
        <v>1</v>
      </c>
      <c r="F211" s="36">
        <v>0.3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2</v>
      </c>
      <c r="R211" s="36">
        <v>2</v>
      </c>
      <c r="S211" s="36">
        <v>1</v>
      </c>
      <c r="T211" s="36">
        <v>1</v>
      </c>
      <c r="U211" s="36">
        <v>0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26">
        <f t="shared" si="41"/>
        <v>2</v>
      </c>
      <c r="AB211" s="36">
        <v>0</v>
      </c>
      <c r="AC211" s="28">
        <f t="shared" si="33"/>
        <v>1</v>
      </c>
      <c r="AD211" s="28">
        <f t="shared" si="34"/>
        <v>1</v>
      </c>
      <c r="AE211" s="28">
        <f t="shared" si="35"/>
        <v>0</v>
      </c>
      <c r="AF211" s="28">
        <f t="shared" si="36"/>
        <v>0</v>
      </c>
      <c r="AG211" s="28">
        <f t="shared" si="37"/>
        <v>0</v>
      </c>
      <c r="AH211" s="28">
        <f t="shared" si="38"/>
        <v>0</v>
      </c>
      <c r="AI211" s="28">
        <f t="shared" si="39"/>
        <v>0</v>
      </c>
      <c r="AJ211" s="28">
        <f t="shared" si="40"/>
        <v>0</v>
      </c>
      <c r="AK211" s="28">
        <f t="shared" si="42"/>
        <v>2</v>
      </c>
      <c r="AL211" s="28">
        <f t="shared" si="43"/>
        <v>2</v>
      </c>
    </row>
    <row r="212" spans="1:38" s="11" customFormat="1" x14ac:dyDescent="0.25">
      <c r="A212" s="10" t="s">
        <v>216</v>
      </c>
      <c r="B212" s="10" t="s">
        <v>223</v>
      </c>
      <c r="C212" s="10" t="s">
        <v>184</v>
      </c>
      <c r="D212" s="10" t="s">
        <v>187</v>
      </c>
      <c r="E212" s="36">
        <v>2</v>
      </c>
      <c r="F212" s="36">
        <v>2</v>
      </c>
      <c r="G212" s="36">
        <v>0</v>
      </c>
      <c r="H212" s="36">
        <v>0</v>
      </c>
      <c r="I212" s="36">
        <v>2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1</v>
      </c>
      <c r="W212" s="36">
        <v>0</v>
      </c>
      <c r="X212" s="36">
        <v>0</v>
      </c>
      <c r="Y212" s="36">
        <v>0</v>
      </c>
      <c r="Z212" s="36">
        <v>0</v>
      </c>
      <c r="AA212" s="26">
        <f t="shared" si="41"/>
        <v>1</v>
      </c>
      <c r="AB212" s="36">
        <v>0</v>
      </c>
      <c r="AC212" s="28">
        <f t="shared" si="33"/>
        <v>0</v>
      </c>
      <c r="AD212" s="28">
        <f t="shared" si="34"/>
        <v>-2</v>
      </c>
      <c r="AE212" s="28">
        <f t="shared" si="35"/>
        <v>0</v>
      </c>
      <c r="AF212" s="28">
        <f t="shared" si="36"/>
        <v>1</v>
      </c>
      <c r="AG212" s="28">
        <f t="shared" si="37"/>
        <v>0</v>
      </c>
      <c r="AH212" s="28">
        <f t="shared" si="38"/>
        <v>0</v>
      </c>
      <c r="AI212" s="28">
        <f t="shared" si="39"/>
        <v>0</v>
      </c>
      <c r="AJ212" s="28">
        <f t="shared" si="40"/>
        <v>0</v>
      </c>
      <c r="AK212" s="28">
        <f t="shared" si="42"/>
        <v>-1</v>
      </c>
      <c r="AL212" s="28">
        <f t="shared" si="43"/>
        <v>-1</v>
      </c>
    </row>
    <row r="213" spans="1:38" s="11" customFormat="1" x14ac:dyDescent="0.25">
      <c r="A213" s="10" t="s">
        <v>216</v>
      </c>
      <c r="B213" s="10" t="s">
        <v>223</v>
      </c>
      <c r="C213" s="10" t="s">
        <v>184</v>
      </c>
      <c r="D213" s="10" t="s">
        <v>43</v>
      </c>
      <c r="E213" s="36">
        <v>1</v>
      </c>
      <c r="F213" s="36">
        <v>1</v>
      </c>
      <c r="G213" s="36">
        <v>0</v>
      </c>
      <c r="H213" s="36">
        <v>0</v>
      </c>
      <c r="I213" s="36">
        <v>0</v>
      </c>
      <c r="J213" s="36">
        <v>0</v>
      </c>
      <c r="K213" s="36">
        <v>1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3</v>
      </c>
      <c r="T213" s="36">
        <v>0</v>
      </c>
      <c r="U213" s="36">
        <v>2</v>
      </c>
      <c r="V213" s="36">
        <v>1</v>
      </c>
      <c r="W213" s="36">
        <v>4</v>
      </c>
      <c r="X213" s="36">
        <v>2</v>
      </c>
      <c r="Y213" s="36">
        <v>0</v>
      </c>
      <c r="Z213" s="36">
        <v>0</v>
      </c>
      <c r="AA213" s="26">
        <f t="shared" si="41"/>
        <v>12</v>
      </c>
      <c r="AB213" s="36">
        <v>2</v>
      </c>
      <c r="AC213" s="28">
        <f t="shared" si="33"/>
        <v>3</v>
      </c>
      <c r="AD213" s="28">
        <f t="shared" si="34"/>
        <v>0</v>
      </c>
      <c r="AE213" s="28">
        <f t="shared" si="35"/>
        <v>2</v>
      </c>
      <c r="AF213" s="28">
        <f t="shared" si="36"/>
        <v>0</v>
      </c>
      <c r="AG213" s="28">
        <f t="shared" si="37"/>
        <v>4</v>
      </c>
      <c r="AH213" s="28">
        <f t="shared" si="38"/>
        <v>2</v>
      </c>
      <c r="AI213" s="28">
        <f t="shared" si="39"/>
        <v>0</v>
      </c>
      <c r="AJ213" s="28">
        <f t="shared" si="40"/>
        <v>0</v>
      </c>
      <c r="AK213" s="28">
        <f t="shared" si="42"/>
        <v>5</v>
      </c>
      <c r="AL213" s="28">
        <f t="shared" si="43"/>
        <v>11</v>
      </c>
    </row>
    <row r="214" spans="1:38" s="11" customFormat="1" x14ac:dyDescent="0.25">
      <c r="A214" s="10" t="s">
        <v>216</v>
      </c>
      <c r="B214" s="10" t="s">
        <v>223</v>
      </c>
      <c r="C214" s="10" t="s">
        <v>184</v>
      </c>
      <c r="D214" s="10" t="s">
        <v>32</v>
      </c>
      <c r="E214" s="36">
        <v>7</v>
      </c>
      <c r="F214" s="36">
        <v>5</v>
      </c>
      <c r="G214" s="36">
        <v>1</v>
      </c>
      <c r="H214" s="36">
        <v>1</v>
      </c>
      <c r="I214" s="36">
        <v>1</v>
      </c>
      <c r="J214" s="36">
        <v>0</v>
      </c>
      <c r="K214" s="36">
        <v>1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1</v>
      </c>
      <c r="R214" s="36">
        <v>1</v>
      </c>
      <c r="S214" s="36">
        <v>0</v>
      </c>
      <c r="T214" s="36">
        <v>0</v>
      </c>
      <c r="U214" s="36">
        <v>0</v>
      </c>
      <c r="V214" s="36">
        <v>1</v>
      </c>
      <c r="W214" s="36">
        <v>0</v>
      </c>
      <c r="X214" s="36">
        <v>0</v>
      </c>
      <c r="Y214" s="36">
        <v>0</v>
      </c>
      <c r="Z214" s="36">
        <v>0</v>
      </c>
      <c r="AA214" s="26">
        <f t="shared" si="41"/>
        <v>1</v>
      </c>
      <c r="AB214" s="36">
        <v>0</v>
      </c>
      <c r="AC214" s="28">
        <f t="shared" si="33"/>
        <v>-2</v>
      </c>
      <c r="AD214" s="28">
        <f t="shared" si="34"/>
        <v>-1</v>
      </c>
      <c r="AE214" s="28">
        <f t="shared" si="35"/>
        <v>0</v>
      </c>
      <c r="AF214" s="28">
        <f t="shared" si="36"/>
        <v>0</v>
      </c>
      <c r="AG214" s="28">
        <f t="shared" si="37"/>
        <v>0</v>
      </c>
      <c r="AH214" s="28">
        <f t="shared" si="38"/>
        <v>0</v>
      </c>
      <c r="AI214" s="28">
        <f t="shared" si="39"/>
        <v>0</v>
      </c>
      <c r="AJ214" s="28">
        <f t="shared" si="40"/>
        <v>0</v>
      </c>
      <c r="AK214" s="28">
        <f t="shared" si="42"/>
        <v>-3</v>
      </c>
      <c r="AL214" s="28">
        <f t="shared" si="43"/>
        <v>-3</v>
      </c>
    </row>
    <row r="215" spans="1:38" s="11" customFormat="1" x14ac:dyDescent="0.25">
      <c r="A215" s="10" t="s">
        <v>216</v>
      </c>
      <c r="B215" s="10" t="s">
        <v>223</v>
      </c>
      <c r="C215" s="10" t="s">
        <v>184</v>
      </c>
      <c r="D215" s="10" t="s">
        <v>185</v>
      </c>
      <c r="E215" s="36">
        <v>4</v>
      </c>
      <c r="F215" s="36">
        <v>3.3</v>
      </c>
      <c r="G215" s="36">
        <v>0</v>
      </c>
      <c r="H215" s="36">
        <v>1</v>
      </c>
      <c r="I215" s="36">
        <v>0</v>
      </c>
      <c r="J215" s="36">
        <v>0</v>
      </c>
      <c r="K215" s="36">
        <v>0</v>
      </c>
      <c r="L215" s="36">
        <v>1</v>
      </c>
      <c r="M215" s="36">
        <v>0</v>
      </c>
      <c r="N215" s="36">
        <v>1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1</v>
      </c>
      <c r="W215" s="36">
        <v>0</v>
      </c>
      <c r="X215" s="36">
        <v>0</v>
      </c>
      <c r="Y215" s="36">
        <v>0</v>
      </c>
      <c r="Z215" s="36">
        <v>0</v>
      </c>
      <c r="AA215" s="26">
        <f t="shared" si="41"/>
        <v>1</v>
      </c>
      <c r="AB215" s="36">
        <v>0</v>
      </c>
      <c r="AC215" s="28">
        <f t="shared" si="33"/>
        <v>-1</v>
      </c>
      <c r="AD215" s="28">
        <f t="shared" si="34"/>
        <v>0</v>
      </c>
      <c r="AE215" s="28">
        <f t="shared" si="35"/>
        <v>0</v>
      </c>
      <c r="AF215" s="28">
        <f t="shared" si="36"/>
        <v>1</v>
      </c>
      <c r="AG215" s="28">
        <f t="shared" si="37"/>
        <v>-1</v>
      </c>
      <c r="AH215" s="28">
        <f t="shared" si="38"/>
        <v>0</v>
      </c>
      <c r="AI215" s="28">
        <f t="shared" si="39"/>
        <v>-1</v>
      </c>
      <c r="AJ215" s="28">
        <f t="shared" si="40"/>
        <v>0</v>
      </c>
      <c r="AK215" s="28">
        <f t="shared" si="42"/>
        <v>0</v>
      </c>
      <c r="AL215" s="28">
        <f t="shared" si="43"/>
        <v>-2</v>
      </c>
    </row>
    <row r="216" spans="1:38" s="11" customFormat="1" x14ac:dyDescent="0.25">
      <c r="A216" s="10" t="s">
        <v>216</v>
      </c>
      <c r="B216" s="10" t="s">
        <v>223</v>
      </c>
      <c r="C216" s="10" t="s">
        <v>184</v>
      </c>
      <c r="D216" s="10" t="s">
        <v>190</v>
      </c>
      <c r="E216" s="36">
        <v>2</v>
      </c>
      <c r="F216" s="36">
        <v>2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1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26">
        <f t="shared" si="41"/>
        <v>0</v>
      </c>
      <c r="AB216" s="36">
        <v>0</v>
      </c>
      <c r="AC216" s="28">
        <f t="shared" si="33"/>
        <v>0</v>
      </c>
      <c r="AD216" s="28">
        <f t="shared" si="34"/>
        <v>0</v>
      </c>
      <c r="AE216" s="28">
        <f t="shared" si="35"/>
        <v>0</v>
      </c>
      <c r="AF216" s="28">
        <f t="shared" si="36"/>
        <v>0</v>
      </c>
      <c r="AG216" s="28">
        <f t="shared" si="37"/>
        <v>0</v>
      </c>
      <c r="AH216" s="28">
        <f t="shared" si="38"/>
        <v>0</v>
      </c>
      <c r="AI216" s="28">
        <f t="shared" si="39"/>
        <v>0</v>
      </c>
      <c r="AJ216" s="28">
        <f t="shared" si="40"/>
        <v>0</v>
      </c>
      <c r="AK216" s="28">
        <f t="shared" si="42"/>
        <v>0</v>
      </c>
      <c r="AL216" s="28">
        <f t="shared" si="43"/>
        <v>0</v>
      </c>
    </row>
    <row r="217" spans="1:38" s="11" customFormat="1" x14ac:dyDescent="0.25">
      <c r="A217" s="10" t="s">
        <v>216</v>
      </c>
      <c r="B217" s="10" t="s">
        <v>223</v>
      </c>
      <c r="C217" s="10" t="s">
        <v>184</v>
      </c>
      <c r="D217" s="10" t="s">
        <v>186</v>
      </c>
      <c r="E217" s="36">
        <v>1</v>
      </c>
      <c r="F217" s="36">
        <v>1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1</v>
      </c>
      <c r="R217" s="36">
        <v>1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26">
        <f t="shared" si="41"/>
        <v>0</v>
      </c>
      <c r="AB217" s="36">
        <v>0</v>
      </c>
      <c r="AC217" s="28">
        <f t="shared" si="33"/>
        <v>0</v>
      </c>
      <c r="AD217" s="28">
        <f t="shared" si="34"/>
        <v>0</v>
      </c>
      <c r="AE217" s="28">
        <f t="shared" si="35"/>
        <v>0</v>
      </c>
      <c r="AF217" s="28">
        <f t="shared" si="36"/>
        <v>0</v>
      </c>
      <c r="AG217" s="28">
        <f t="shared" si="37"/>
        <v>0</v>
      </c>
      <c r="AH217" s="28">
        <f t="shared" si="38"/>
        <v>0</v>
      </c>
      <c r="AI217" s="28">
        <f t="shared" si="39"/>
        <v>0</v>
      </c>
      <c r="AJ217" s="28">
        <f t="shared" si="40"/>
        <v>0</v>
      </c>
      <c r="AK217" s="28">
        <f t="shared" si="42"/>
        <v>0</v>
      </c>
      <c r="AL217" s="28">
        <f t="shared" si="43"/>
        <v>0</v>
      </c>
    </row>
    <row r="218" spans="1:38" s="11" customFormat="1" x14ac:dyDescent="0.25">
      <c r="A218" s="10" t="s">
        <v>216</v>
      </c>
      <c r="B218" s="10" t="s">
        <v>223</v>
      </c>
      <c r="C218" s="10" t="s">
        <v>184</v>
      </c>
      <c r="D218" s="10" t="s">
        <v>191</v>
      </c>
      <c r="E218" s="36">
        <v>1</v>
      </c>
      <c r="F218" s="36">
        <v>1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26">
        <f t="shared" si="41"/>
        <v>0</v>
      </c>
      <c r="AB218" s="36">
        <v>0</v>
      </c>
      <c r="AC218" s="28">
        <f t="shared" si="33"/>
        <v>0</v>
      </c>
      <c r="AD218" s="28">
        <f t="shared" si="34"/>
        <v>0</v>
      </c>
      <c r="AE218" s="28">
        <f t="shared" si="35"/>
        <v>0</v>
      </c>
      <c r="AF218" s="28">
        <f t="shared" si="36"/>
        <v>0</v>
      </c>
      <c r="AG218" s="28">
        <f t="shared" si="37"/>
        <v>0</v>
      </c>
      <c r="AH218" s="28">
        <f t="shared" si="38"/>
        <v>0</v>
      </c>
      <c r="AI218" s="28">
        <f t="shared" si="39"/>
        <v>0</v>
      </c>
      <c r="AJ218" s="28">
        <f t="shared" si="40"/>
        <v>0</v>
      </c>
      <c r="AK218" s="28">
        <f t="shared" si="42"/>
        <v>0</v>
      </c>
      <c r="AL218" s="28">
        <f t="shared" si="43"/>
        <v>0</v>
      </c>
    </row>
    <row r="219" spans="1:38" s="11" customFormat="1" x14ac:dyDescent="0.25">
      <c r="A219" s="10" t="s">
        <v>216</v>
      </c>
      <c r="B219" s="10" t="s">
        <v>223</v>
      </c>
      <c r="C219" s="10" t="s">
        <v>184</v>
      </c>
      <c r="D219" s="10" t="s">
        <v>44</v>
      </c>
      <c r="E219" s="36">
        <v>1</v>
      </c>
      <c r="F219" s="36">
        <v>0.7</v>
      </c>
      <c r="G219" s="36">
        <v>0</v>
      </c>
      <c r="H219" s="36">
        <v>1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26">
        <f t="shared" si="41"/>
        <v>0</v>
      </c>
      <c r="AB219" s="36">
        <v>0</v>
      </c>
      <c r="AC219" s="28">
        <f t="shared" si="33"/>
        <v>-1</v>
      </c>
      <c r="AD219" s="28">
        <f t="shared" si="34"/>
        <v>0</v>
      </c>
      <c r="AE219" s="28">
        <f t="shared" si="35"/>
        <v>0</v>
      </c>
      <c r="AF219" s="28">
        <f t="shared" si="36"/>
        <v>0</v>
      </c>
      <c r="AG219" s="28">
        <f t="shared" si="37"/>
        <v>0</v>
      </c>
      <c r="AH219" s="28">
        <f t="shared" si="38"/>
        <v>0</v>
      </c>
      <c r="AI219" s="28">
        <f t="shared" si="39"/>
        <v>0</v>
      </c>
      <c r="AJ219" s="28">
        <f t="shared" si="40"/>
        <v>0</v>
      </c>
      <c r="AK219" s="28">
        <f t="shared" si="42"/>
        <v>-1</v>
      </c>
      <c r="AL219" s="28">
        <f t="shared" si="43"/>
        <v>-1</v>
      </c>
    </row>
    <row r="220" spans="1:38" s="11" customFormat="1" x14ac:dyDescent="0.25">
      <c r="A220" s="10" t="s">
        <v>216</v>
      </c>
      <c r="B220" s="10" t="s">
        <v>223</v>
      </c>
      <c r="C220" s="10" t="s">
        <v>224</v>
      </c>
      <c r="D220" s="10" t="s">
        <v>202</v>
      </c>
      <c r="E220" s="36">
        <v>3</v>
      </c>
      <c r="F220" s="36">
        <v>3</v>
      </c>
      <c r="G220" s="36">
        <v>0</v>
      </c>
      <c r="H220" s="36">
        <v>0</v>
      </c>
      <c r="I220" s="36">
        <v>1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1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26">
        <f t="shared" si="41"/>
        <v>1</v>
      </c>
      <c r="AB220" s="36">
        <v>0</v>
      </c>
      <c r="AC220" s="28">
        <f t="shared" si="33"/>
        <v>0</v>
      </c>
      <c r="AD220" s="28">
        <f t="shared" si="34"/>
        <v>0</v>
      </c>
      <c r="AE220" s="28">
        <f t="shared" si="35"/>
        <v>0</v>
      </c>
      <c r="AF220" s="28">
        <f t="shared" si="36"/>
        <v>0</v>
      </c>
      <c r="AG220" s="28">
        <f t="shared" si="37"/>
        <v>0</v>
      </c>
      <c r="AH220" s="28">
        <f t="shared" si="38"/>
        <v>0</v>
      </c>
      <c r="AI220" s="28">
        <f t="shared" si="39"/>
        <v>0</v>
      </c>
      <c r="AJ220" s="28">
        <f t="shared" si="40"/>
        <v>0</v>
      </c>
      <c r="AK220" s="28">
        <f t="shared" si="42"/>
        <v>0</v>
      </c>
      <c r="AL220" s="28">
        <f t="shared" si="43"/>
        <v>0</v>
      </c>
    </row>
    <row r="221" spans="1:38" s="11" customFormat="1" x14ac:dyDescent="0.25">
      <c r="A221" s="10" t="s">
        <v>216</v>
      </c>
      <c r="B221" s="10" t="s">
        <v>223</v>
      </c>
      <c r="C221" s="10" t="s">
        <v>224</v>
      </c>
      <c r="D221" s="10" t="s">
        <v>225</v>
      </c>
      <c r="E221" s="36">
        <v>2</v>
      </c>
      <c r="F221" s="36">
        <v>2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26">
        <f t="shared" si="41"/>
        <v>0</v>
      </c>
      <c r="AB221" s="36">
        <v>0</v>
      </c>
      <c r="AC221" s="28">
        <f t="shared" si="33"/>
        <v>0</v>
      </c>
      <c r="AD221" s="28">
        <f t="shared" si="34"/>
        <v>0</v>
      </c>
      <c r="AE221" s="28">
        <f t="shared" si="35"/>
        <v>0</v>
      </c>
      <c r="AF221" s="28">
        <f t="shared" si="36"/>
        <v>0</v>
      </c>
      <c r="AG221" s="28">
        <f t="shared" si="37"/>
        <v>0</v>
      </c>
      <c r="AH221" s="28">
        <f t="shared" si="38"/>
        <v>0</v>
      </c>
      <c r="AI221" s="28">
        <f t="shared" si="39"/>
        <v>0</v>
      </c>
      <c r="AJ221" s="28">
        <f t="shared" si="40"/>
        <v>0</v>
      </c>
      <c r="AK221" s="28">
        <f t="shared" si="42"/>
        <v>0</v>
      </c>
      <c r="AL221" s="28">
        <f t="shared" si="43"/>
        <v>0</v>
      </c>
    </row>
    <row r="222" spans="1:38" s="11" customFormat="1" x14ac:dyDescent="0.25">
      <c r="A222" s="10" t="s">
        <v>216</v>
      </c>
      <c r="B222" s="10" t="s">
        <v>223</v>
      </c>
      <c r="C222" s="10" t="s">
        <v>224</v>
      </c>
      <c r="D222" s="10" t="s">
        <v>53</v>
      </c>
      <c r="E222" s="36">
        <v>3</v>
      </c>
      <c r="F222" s="36">
        <v>3</v>
      </c>
      <c r="G222" s="36">
        <v>0</v>
      </c>
      <c r="H222" s="36">
        <v>0</v>
      </c>
      <c r="I222" s="36">
        <v>0</v>
      </c>
      <c r="J222" s="36">
        <v>0</v>
      </c>
      <c r="K222" s="36">
        <v>1</v>
      </c>
      <c r="L222" s="36">
        <v>0</v>
      </c>
      <c r="M222" s="36">
        <v>1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1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26">
        <f t="shared" si="41"/>
        <v>1</v>
      </c>
      <c r="AB222" s="36">
        <v>0</v>
      </c>
      <c r="AC222" s="28">
        <f t="shared" si="33"/>
        <v>0</v>
      </c>
      <c r="AD222" s="28">
        <f t="shared" si="34"/>
        <v>1</v>
      </c>
      <c r="AE222" s="28">
        <f t="shared" si="35"/>
        <v>0</v>
      </c>
      <c r="AF222" s="28">
        <f t="shared" si="36"/>
        <v>-1</v>
      </c>
      <c r="AG222" s="28">
        <f t="shared" si="37"/>
        <v>0</v>
      </c>
      <c r="AH222" s="28">
        <f t="shared" si="38"/>
        <v>-1</v>
      </c>
      <c r="AI222" s="28">
        <f t="shared" si="39"/>
        <v>0</v>
      </c>
      <c r="AJ222" s="28">
        <f t="shared" si="40"/>
        <v>0</v>
      </c>
      <c r="AK222" s="28">
        <f t="shared" si="42"/>
        <v>0</v>
      </c>
      <c r="AL222" s="28">
        <f t="shared" si="43"/>
        <v>-1</v>
      </c>
    </row>
    <row r="223" spans="1:38" s="11" customFormat="1" x14ac:dyDescent="0.25">
      <c r="A223" s="10" t="s">
        <v>216</v>
      </c>
      <c r="B223" s="10" t="s">
        <v>223</v>
      </c>
      <c r="C223" s="10" t="s">
        <v>224</v>
      </c>
      <c r="D223" s="10" t="s">
        <v>30</v>
      </c>
      <c r="E223" s="36">
        <v>1</v>
      </c>
      <c r="F223" s="36">
        <v>0.3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26">
        <f t="shared" si="41"/>
        <v>0</v>
      </c>
      <c r="AB223" s="36">
        <v>0</v>
      </c>
      <c r="AC223" s="28">
        <f t="shared" si="33"/>
        <v>0</v>
      </c>
      <c r="AD223" s="28">
        <f t="shared" si="34"/>
        <v>0</v>
      </c>
      <c r="AE223" s="28">
        <f t="shared" si="35"/>
        <v>0</v>
      </c>
      <c r="AF223" s="28">
        <f t="shared" si="36"/>
        <v>0</v>
      </c>
      <c r="AG223" s="28">
        <f t="shared" si="37"/>
        <v>0</v>
      </c>
      <c r="AH223" s="28">
        <f t="shared" si="38"/>
        <v>0</v>
      </c>
      <c r="AI223" s="28">
        <f t="shared" si="39"/>
        <v>0</v>
      </c>
      <c r="AJ223" s="28">
        <f t="shared" si="40"/>
        <v>0</v>
      </c>
      <c r="AK223" s="28">
        <f t="shared" si="42"/>
        <v>0</v>
      </c>
      <c r="AL223" s="28">
        <f t="shared" si="43"/>
        <v>0</v>
      </c>
    </row>
    <row r="224" spans="1:38" s="11" customFormat="1" x14ac:dyDescent="0.25">
      <c r="A224" s="10" t="s">
        <v>216</v>
      </c>
      <c r="B224" s="10" t="s">
        <v>223</v>
      </c>
      <c r="C224" s="10" t="s">
        <v>224</v>
      </c>
      <c r="D224" s="10" t="s">
        <v>54</v>
      </c>
      <c r="E224" s="36">
        <v>3</v>
      </c>
      <c r="F224" s="36">
        <v>2.2999999999999998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26">
        <f t="shared" si="41"/>
        <v>0</v>
      </c>
      <c r="AB224" s="36">
        <v>0</v>
      </c>
      <c r="AC224" s="28">
        <f t="shared" si="33"/>
        <v>0</v>
      </c>
      <c r="AD224" s="28">
        <f t="shared" si="34"/>
        <v>0</v>
      </c>
      <c r="AE224" s="28">
        <f t="shared" si="35"/>
        <v>0</v>
      </c>
      <c r="AF224" s="28">
        <f t="shared" si="36"/>
        <v>0</v>
      </c>
      <c r="AG224" s="28">
        <f t="shared" si="37"/>
        <v>0</v>
      </c>
      <c r="AH224" s="28">
        <f t="shared" si="38"/>
        <v>0</v>
      </c>
      <c r="AI224" s="28">
        <f t="shared" si="39"/>
        <v>0</v>
      </c>
      <c r="AJ224" s="28">
        <f t="shared" si="40"/>
        <v>0</v>
      </c>
      <c r="AK224" s="28">
        <f t="shared" si="42"/>
        <v>0</v>
      </c>
      <c r="AL224" s="28">
        <f t="shared" si="43"/>
        <v>0</v>
      </c>
    </row>
    <row r="225" spans="1:38" s="11" customFormat="1" x14ac:dyDescent="0.25">
      <c r="A225" s="10" t="s">
        <v>216</v>
      </c>
      <c r="B225" s="10" t="s">
        <v>217</v>
      </c>
      <c r="C225" s="10" t="s">
        <v>226</v>
      </c>
      <c r="D225" s="10" t="s">
        <v>32</v>
      </c>
      <c r="E225" s="36">
        <v>17</v>
      </c>
      <c r="F225" s="36">
        <v>16</v>
      </c>
      <c r="G225" s="36">
        <v>2</v>
      </c>
      <c r="H225" s="36">
        <v>0</v>
      </c>
      <c r="I225" s="36">
        <v>0</v>
      </c>
      <c r="J225" s="36">
        <v>1</v>
      </c>
      <c r="K225" s="36">
        <v>1</v>
      </c>
      <c r="L225" s="36">
        <v>1</v>
      </c>
      <c r="M225" s="36">
        <v>1</v>
      </c>
      <c r="N225" s="36">
        <v>1</v>
      </c>
      <c r="O225" s="36">
        <v>0</v>
      </c>
      <c r="P225" s="36">
        <v>0</v>
      </c>
      <c r="Q225" s="36">
        <v>2</v>
      </c>
      <c r="R225" s="36">
        <v>2</v>
      </c>
      <c r="S225" s="36">
        <v>0</v>
      </c>
      <c r="T225" s="36">
        <v>0</v>
      </c>
      <c r="U225" s="36">
        <v>2</v>
      </c>
      <c r="V225" s="36">
        <v>1</v>
      </c>
      <c r="W225" s="36">
        <v>0</v>
      </c>
      <c r="X225" s="36">
        <v>1</v>
      </c>
      <c r="Y225" s="36">
        <v>0</v>
      </c>
      <c r="Z225" s="36">
        <v>1</v>
      </c>
      <c r="AA225" s="26">
        <f t="shared" si="41"/>
        <v>5</v>
      </c>
      <c r="AB225" s="36">
        <v>0</v>
      </c>
      <c r="AC225" s="28">
        <f t="shared" si="33"/>
        <v>-2</v>
      </c>
      <c r="AD225" s="28">
        <f t="shared" si="34"/>
        <v>0</v>
      </c>
      <c r="AE225" s="28">
        <f t="shared" si="35"/>
        <v>1</v>
      </c>
      <c r="AF225" s="28">
        <f t="shared" si="36"/>
        <v>0</v>
      </c>
      <c r="AG225" s="28">
        <f t="shared" si="37"/>
        <v>-1</v>
      </c>
      <c r="AH225" s="28">
        <f t="shared" si="38"/>
        <v>0</v>
      </c>
      <c r="AI225" s="28">
        <f t="shared" si="39"/>
        <v>-1</v>
      </c>
      <c r="AJ225" s="28">
        <f t="shared" si="40"/>
        <v>1</v>
      </c>
      <c r="AK225" s="28">
        <f t="shared" si="42"/>
        <v>-1</v>
      </c>
      <c r="AL225" s="28">
        <f t="shared" si="43"/>
        <v>-2</v>
      </c>
    </row>
    <row r="226" spans="1:38" s="11" customFormat="1" x14ac:dyDescent="0.25">
      <c r="A226" s="10" t="s">
        <v>216</v>
      </c>
      <c r="B226" s="10" t="s">
        <v>217</v>
      </c>
      <c r="C226" s="10" t="s">
        <v>226</v>
      </c>
      <c r="D226" s="10" t="s">
        <v>189</v>
      </c>
      <c r="E226" s="36">
        <v>1</v>
      </c>
      <c r="F226" s="36">
        <v>1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3</v>
      </c>
      <c r="R226" s="36">
        <v>3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26">
        <f t="shared" si="41"/>
        <v>0</v>
      </c>
      <c r="AB226" s="36">
        <v>0</v>
      </c>
      <c r="AC226" s="28">
        <f t="shared" si="33"/>
        <v>0</v>
      </c>
      <c r="AD226" s="28">
        <f t="shared" si="34"/>
        <v>0</v>
      </c>
      <c r="AE226" s="28">
        <f t="shared" si="35"/>
        <v>0</v>
      </c>
      <c r="AF226" s="28">
        <f t="shared" si="36"/>
        <v>0</v>
      </c>
      <c r="AG226" s="28">
        <f t="shared" si="37"/>
        <v>0</v>
      </c>
      <c r="AH226" s="28">
        <f t="shared" si="38"/>
        <v>0</v>
      </c>
      <c r="AI226" s="28">
        <f t="shared" si="39"/>
        <v>0</v>
      </c>
      <c r="AJ226" s="28">
        <f t="shared" si="40"/>
        <v>0</v>
      </c>
      <c r="AK226" s="28">
        <f t="shared" si="42"/>
        <v>0</v>
      </c>
      <c r="AL226" s="28">
        <f t="shared" si="43"/>
        <v>0</v>
      </c>
    </row>
    <row r="227" spans="1:38" s="11" customFormat="1" x14ac:dyDescent="0.25">
      <c r="A227" s="10" t="s">
        <v>216</v>
      </c>
      <c r="B227" s="10" t="s">
        <v>217</v>
      </c>
      <c r="C227" s="10" t="s">
        <v>226</v>
      </c>
      <c r="D227" s="10" t="s">
        <v>185</v>
      </c>
      <c r="E227" s="36">
        <v>6</v>
      </c>
      <c r="F227" s="36">
        <v>5</v>
      </c>
      <c r="G227" s="36">
        <v>1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1</v>
      </c>
      <c r="R227" s="36">
        <v>1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1</v>
      </c>
      <c r="AA227" s="26">
        <f t="shared" si="41"/>
        <v>1</v>
      </c>
      <c r="AB227" s="36">
        <v>0</v>
      </c>
      <c r="AC227" s="28">
        <f t="shared" si="33"/>
        <v>-1</v>
      </c>
      <c r="AD227" s="28">
        <f t="shared" si="34"/>
        <v>0</v>
      </c>
      <c r="AE227" s="28">
        <f t="shared" si="35"/>
        <v>0</v>
      </c>
      <c r="AF227" s="28">
        <f t="shared" si="36"/>
        <v>0</v>
      </c>
      <c r="AG227" s="28">
        <f t="shared" si="37"/>
        <v>0</v>
      </c>
      <c r="AH227" s="28">
        <f t="shared" si="38"/>
        <v>0</v>
      </c>
      <c r="AI227" s="28">
        <f t="shared" si="39"/>
        <v>0</v>
      </c>
      <c r="AJ227" s="28">
        <f t="shared" si="40"/>
        <v>1</v>
      </c>
      <c r="AK227" s="28">
        <f t="shared" si="42"/>
        <v>-1</v>
      </c>
      <c r="AL227" s="28">
        <f t="shared" si="43"/>
        <v>0</v>
      </c>
    </row>
    <row r="228" spans="1:38" s="11" customFormat="1" x14ac:dyDescent="0.25">
      <c r="A228" s="10" t="s">
        <v>216</v>
      </c>
      <c r="B228" s="10" t="s">
        <v>217</v>
      </c>
      <c r="C228" s="10" t="s">
        <v>226</v>
      </c>
      <c r="D228" s="10" t="s">
        <v>190</v>
      </c>
      <c r="E228" s="36">
        <v>7</v>
      </c>
      <c r="F228" s="36">
        <v>6</v>
      </c>
      <c r="G228" s="36">
        <v>1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1</v>
      </c>
      <c r="W228" s="36">
        <v>0</v>
      </c>
      <c r="X228" s="36">
        <v>0</v>
      </c>
      <c r="Y228" s="36">
        <v>0</v>
      </c>
      <c r="Z228" s="36">
        <v>1</v>
      </c>
      <c r="AA228" s="26">
        <f t="shared" si="41"/>
        <v>2</v>
      </c>
      <c r="AB228" s="36">
        <v>0</v>
      </c>
      <c r="AC228" s="28">
        <f t="shared" si="33"/>
        <v>-1</v>
      </c>
      <c r="AD228" s="28">
        <f t="shared" si="34"/>
        <v>0</v>
      </c>
      <c r="AE228" s="28">
        <f t="shared" si="35"/>
        <v>0</v>
      </c>
      <c r="AF228" s="28">
        <f t="shared" si="36"/>
        <v>1</v>
      </c>
      <c r="AG228" s="28">
        <f t="shared" si="37"/>
        <v>0</v>
      </c>
      <c r="AH228" s="28">
        <f t="shared" si="38"/>
        <v>0</v>
      </c>
      <c r="AI228" s="28">
        <f t="shared" si="39"/>
        <v>0</v>
      </c>
      <c r="AJ228" s="28">
        <f t="shared" si="40"/>
        <v>1</v>
      </c>
      <c r="AK228" s="28">
        <f t="shared" si="42"/>
        <v>0</v>
      </c>
      <c r="AL228" s="28">
        <f t="shared" si="43"/>
        <v>1</v>
      </c>
    </row>
    <row r="229" spans="1:38" s="11" customFormat="1" x14ac:dyDescent="0.25">
      <c r="A229" s="10" t="s">
        <v>216</v>
      </c>
      <c r="B229" s="10" t="s">
        <v>217</v>
      </c>
      <c r="C229" s="10" t="s">
        <v>226</v>
      </c>
      <c r="D229" s="10" t="s">
        <v>44</v>
      </c>
      <c r="E229" s="36">
        <v>3</v>
      </c>
      <c r="F229" s="36">
        <v>2</v>
      </c>
      <c r="G229" s="36">
        <v>1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1</v>
      </c>
      <c r="P229" s="36">
        <v>0</v>
      </c>
      <c r="Q229" s="36">
        <v>2</v>
      </c>
      <c r="R229" s="36">
        <v>2</v>
      </c>
      <c r="S229" s="36">
        <v>0</v>
      </c>
      <c r="T229" s="36">
        <v>1</v>
      </c>
      <c r="U229" s="36">
        <v>1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26">
        <f t="shared" si="41"/>
        <v>2</v>
      </c>
      <c r="AB229" s="36">
        <v>1</v>
      </c>
      <c r="AC229" s="28">
        <f t="shared" si="33"/>
        <v>-1</v>
      </c>
      <c r="AD229" s="28">
        <f t="shared" si="34"/>
        <v>1</v>
      </c>
      <c r="AE229" s="28">
        <f t="shared" si="35"/>
        <v>1</v>
      </c>
      <c r="AF229" s="28">
        <f t="shared" si="36"/>
        <v>0</v>
      </c>
      <c r="AG229" s="28">
        <f t="shared" si="37"/>
        <v>0</v>
      </c>
      <c r="AH229" s="28">
        <f t="shared" si="38"/>
        <v>0</v>
      </c>
      <c r="AI229" s="28">
        <f t="shared" si="39"/>
        <v>0</v>
      </c>
      <c r="AJ229" s="28">
        <f t="shared" si="40"/>
        <v>-1</v>
      </c>
      <c r="AK229" s="28">
        <f t="shared" si="42"/>
        <v>1</v>
      </c>
      <c r="AL229" s="28">
        <f t="shared" si="43"/>
        <v>0</v>
      </c>
    </row>
    <row r="230" spans="1:38" s="11" customFormat="1" x14ac:dyDescent="0.25">
      <c r="A230" s="10" t="s">
        <v>216</v>
      </c>
      <c r="B230" s="10" t="s">
        <v>217</v>
      </c>
      <c r="C230" s="10" t="s">
        <v>226</v>
      </c>
      <c r="D230" s="10" t="s">
        <v>187</v>
      </c>
      <c r="E230" s="36">
        <v>5</v>
      </c>
      <c r="F230" s="36">
        <v>4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1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1</v>
      </c>
      <c r="X230" s="36">
        <v>0</v>
      </c>
      <c r="Y230" s="36">
        <v>0</v>
      </c>
      <c r="Z230" s="36">
        <v>0</v>
      </c>
      <c r="AA230" s="26">
        <f t="shared" si="41"/>
        <v>1</v>
      </c>
      <c r="AB230" s="36">
        <v>1</v>
      </c>
      <c r="AC230" s="28">
        <f t="shared" si="33"/>
        <v>0</v>
      </c>
      <c r="AD230" s="28">
        <f t="shared" si="34"/>
        <v>0</v>
      </c>
      <c r="AE230" s="28">
        <f t="shared" si="35"/>
        <v>0</v>
      </c>
      <c r="AF230" s="28">
        <f t="shared" si="36"/>
        <v>0</v>
      </c>
      <c r="AG230" s="28">
        <f t="shared" si="37"/>
        <v>1</v>
      </c>
      <c r="AH230" s="28">
        <f t="shared" si="38"/>
        <v>0</v>
      </c>
      <c r="AI230" s="28">
        <f t="shared" si="39"/>
        <v>0</v>
      </c>
      <c r="AJ230" s="28">
        <f t="shared" si="40"/>
        <v>-1</v>
      </c>
      <c r="AK230" s="28">
        <f t="shared" si="42"/>
        <v>0</v>
      </c>
      <c r="AL230" s="28">
        <f t="shared" si="43"/>
        <v>0</v>
      </c>
    </row>
    <row r="231" spans="1:38" s="11" customFormat="1" x14ac:dyDescent="0.25">
      <c r="A231" s="10" t="s">
        <v>216</v>
      </c>
      <c r="B231" s="10" t="s">
        <v>217</v>
      </c>
      <c r="C231" s="10" t="s">
        <v>226</v>
      </c>
      <c r="D231" s="10" t="s">
        <v>186</v>
      </c>
      <c r="E231" s="36">
        <v>10</v>
      </c>
      <c r="F231" s="36">
        <v>8</v>
      </c>
      <c r="G231" s="36">
        <v>1</v>
      </c>
      <c r="H231" s="36">
        <v>0</v>
      </c>
      <c r="I231" s="36">
        <v>0</v>
      </c>
      <c r="J231" s="36">
        <v>1</v>
      </c>
      <c r="K231" s="36">
        <v>1</v>
      </c>
      <c r="L231" s="36">
        <v>2</v>
      </c>
      <c r="M231" s="36">
        <v>0</v>
      </c>
      <c r="N231" s="36">
        <v>1</v>
      </c>
      <c r="O231" s="36">
        <v>0</v>
      </c>
      <c r="P231" s="36">
        <v>1</v>
      </c>
      <c r="Q231" s="36">
        <v>0</v>
      </c>
      <c r="R231" s="36">
        <v>0</v>
      </c>
      <c r="S231" s="36">
        <v>0</v>
      </c>
      <c r="T231" s="36">
        <v>1</v>
      </c>
      <c r="U231" s="36">
        <v>0</v>
      </c>
      <c r="V231" s="36">
        <v>1</v>
      </c>
      <c r="W231" s="36">
        <v>0</v>
      </c>
      <c r="X231" s="36">
        <v>0</v>
      </c>
      <c r="Y231" s="36">
        <v>0</v>
      </c>
      <c r="Z231" s="36">
        <v>0</v>
      </c>
      <c r="AA231" s="26">
        <f t="shared" si="41"/>
        <v>2</v>
      </c>
      <c r="AB231" s="36">
        <v>0</v>
      </c>
      <c r="AC231" s="28">
        <f t="shared" si="33"/>
        <v>-1</v>
      </c>
      <c r="AD231" s="28">
        <f t="shared" si="34"/>
        <v>1</v>
      </c>
      <c r="AE231" s="28">
        <f t="shared" si="35"/>
        <v>-1</v>
      </c>
      <c r="AF231" s="28">
        <f t="shared" si="36"/>
        <v>0</v>
      </c>
      <c r="AG231" s="28">
        <f t="shared" si="37"/>
        <v>-2</v>
      </c>
      <c r="AH231" s="28">
        <f t="shared" si="38"/>
        <v>0</v>
      </c>
      <c r="AI231" s="28">
        <f t="shared" si="39"/>
        <v>-1</v>
      </c>
      <c r="AJ231" s="28">
        <f t="shared" si="40"/>
        <v>0</v>
      </c>
      <c r="AK231" s="28">
        <f t="shared" si="42"/>
        <v>-1</v>
      </c>
      <c r="AL231" s="28">
        <f t="shared" si="43"/>
        <v>-4</v>
      </c>
    </row>
    <row r="232" spans="1:38" s="11" customFormat="1" x14ac:dyDescent="0.25">
      <c r="A232" s="10" t="s">
        <v>216</v>
      </c>
      <c r="B232" s="10" t="s">
        <v>217</v>
      </c>
      <c r="C232" s="10" t="s">
        <v>226</v>
      </c>
      <c r="D232" s="10" t="s">
        <v>188</v>
      </c>
      <c r="E232" s="36">
        <v>3</v>
      </c>
      <c r="F232" s="36">
        <v>2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1</v>
      </c>
      <c r="R232" s="36">
        <v>1</v>
      </c>
      <c r="S232" s="36">
        <v>0</v>
      </c>
      <c r="T232" s="36">
        <v>1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26">
        <f t="shared" si="41"/>
        <v>1</v>
      </c>
      <c r="AB232" s="36">
        <v>1</v>
      </c>
      <c r="AC232" s="28">
        <f t="shared" si="33"/>
        <v>0</v>
      </c>
      <c r="AD232" s="28">
        <f t="shared" si="34"/>
        <v>1</v>
      </c>
      <c r="AE232" s="28">
        <f t="shared" si="35"/>
        <v>0</v>
      </c>
      <c r="AF232" s="28">
        <f t="shared" si="36"/>
        <v>0</v>
      </c>
      <c r="AG232" s="28">
        <f t="shared" si="37"/>
        <v>0</v>
      </c>
      <c r="AH232" s="28">
        <f t="shared" si="38"/>
        <v>0</v>
      </c>
      <c r="AI232" s="28">
        <f t="shared" si="39"/>
        <v>0</v>
      </c>
      <c r="AJ232" s="28">
        <f t="shared" si="40"/>
        <v>0</v>
      </c>
      <c r="AK232" s="28">
        <f t="shared" si="42"/>
        <v>1</v>
      </c>
      <c r="AL232" s="28">
        <f t="shared" si="43"/>
        <v>1</v>
      </c>
    </row>
    <row r="233" spans="1:38" s="11" customFormat="1" x14ac:dyDescent="0.25">
      <c r="A233" s="10" t="s">
        <v>216</v>
      </c>
      <c r="B233" s="10" t="s">
        <v>217</v>
      </c>
      <c r="C233" s="10" t="s">
        <v>227</v>
      </c>
      <c r="D233" s="10" t="s">
        <v>180</v>
      </c>
      <c r="E233" s="36">
        <v>7</v>
      </c>
      <c r="F233" s="36">
        <v>5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3</v>
      </c>
      <c r="T233" s="36">
        <v>5</v>
      </c>
      <c r="U233" s="36">
        <v>5</v>
      </c>
      <c r="V233" s="36">
        <v>6</v>
      </c>
      <c r="W233" s="36">
        <v>7</v>
      </c>
      <c r="X233" s="36">
        <v>3</v>
      </c>
      <c r="Y233" s="36">
        <v>2</v>
      </c>
      <c r="Z233" s="36">
        <v>0</v>
      </c>
      <c r="AA233" s="26">
        <f t="shared" si="41"/>
        <v>31</v>
      </c>
      <c r="AB233" s="36">
        <v>3</v>
      </c>
      <c r="AC233" s="28">
        <f t="shared" si="33"/>
        <v>3</v>
      </c>
      <c r="AD233" s="28">
        <f t="shared" si="34"/>
        <v>5</v>
      </c>
      <c r="AE233" s="28">
        <f t="shared" si="35"/>
        <v>5</v>
      </c>
      <c r="AF233" s="28">
        <f t="shared" si="36"/>
        <v>6</v>
      </c>
      <c r="AG233" s="28">
        <f t="shared" si="37"/>
        <v>7</v>
      </c>
      <c r="AH233" s="28">
        <f t="shared" si="38"/>
        <v>3</v>
      </c>
      <c r="AI233" s="28">
        <f t="shared" si="39"/>
        <v>2</v>
      </c>
      <c r="AJ233" s="28">
        <f t="shared" si="40"/>
        <v>0</v>
      </c>
      <c r="AK233" s="28">
        <f t="shared" si="42"/>
        <v>19</v>
      </c>
      <c r="AL233" s="28">
        <f t="shared" si="43"/>
        <v>31</v>
      </c>
    </row>
    <row r="234" spans="1:38" s="11" customFormat="1" x14ac:dyDescent="0.25">
      <c r="A234" s="10" t="s">
        <v>216</v>
      </c>
      <c r="B234" s="10" t="s">
        <v>217</v>
      </c>
      <c r="C234" s="10" t="s">
        <v>228</v>
      </c>
      <c r="D234" s="10" t="s">
        <v>50</v>
      </c>
      <c r="E234" s="36">
        <v>34</v>
      </c>
      <c r="F234" s="36">
        <v>20</v>
      </c>
      <c r="G234" s="36">
        <v>7</v>
      </c>
      <c r="H234" s="36">
        <v>2</v>
      </c>
      <c r="I234" s="36">
        <v>2</v>
      </c>
      <c r="J234" s="36">
        <v>1</v>
      </c>
      <c r="K234" s="36">
        <v>1</v>
      </c>
      <c r="L234" s="36">
        <v>3</v>
      </c>
      <c r="M234" s="36">
        <v>2</v>
      </c>
      <c r="N234" s="36">
        <v>1</v>
      </c>
      <c r="O234" s="36">
        <v>0</v>
      </c>
      <c r="P234" s="36">
        <v>0</v>
      </c>
      <c r="Q234" s="36">
        <v>1</v>
      </c>
      <c r="R234" s="36">
        <v>1</v>
      </c>
      <c r="S234" s="36">
        <v>2</v>
      </c>
      <c r="T234" s="36">
        <v>1</v>
      </c>
      <c r="U234" s="36">
        <v>0</v>
      </c>
      <c r="V234" s="36">
        <v>3</v>
      </c>
      <c r="W234" s="36">
        <v>2</v>
      </c>
      <c r="X234" s="36">
        <v>1</v>
      </c>
      <c r="Y234" s="36">
        <v>1</v>
      </c>
      <c r="Z234" s="36">
        <v>0</v>
      </c>
      <c r="AA234" s="26">
        <f t="shared" si="41"/>
        <v>10</v>
      </c>
      <c r="AB234" s="36">
        <v>1</v>
      </c>
      <c r="AC234" s="28">
        <f t="shared" si="33"/>
        <v>-7</v>
      </c>
      <c r="AD234" s="28">
        <f t="shared" si="34"/>
        <v>-1</v>
      </c>
      <c r="AE234" s="28">
        <f t="shared" si="35"/>
        <v>-1</v>
      </c>
      <c r="AF234" s="28">
        <f t="shared" si="36"/>
        <v>2</v>
      </c>
      <c r="AG234" s="28">
        <f t="shared" si="37"/>
        <v>-1</v>
      </c>
      <c r="AH234" s="28">
        <f t="shared" si="38"/>
        <v>-1</v>
      </c>
      <c r="AI234" s="28">
        <f t="shared" si="39"/>
        <v>0</v>
      </c>
      <c r="AJ234" s="28">
        <f t="shared" si="40"/>
        <v>0</v>
      </c>
      <c r="AK234" s="28">
        <f t="shared" si="42"/>
        <v>-7</v>
      </c>
      <c r="AL234" s="28">
        <f t="shared" si="43"/>
        <v>-9</v>
      </c>
    </row>
    <row r="235" spans="1:38" s="11" customFormat="1" x14ac:dyDescent="0.25">
      <c r="A235" s="10" t="s">
        <v>216</v>
      </c>
      <c r="B235" s="10" t="s">
        <v>217</v>
      </c>
      <c r="C235" s="10" t="s">
        <v>228</v>
      </c>
      <c r="D235" s="10" t="s">
        <v>197</v>
      </c>
      <c r="E235" s="36">
        <v>3</v>
      </c>
      <c r="F235" s="36">
        <v>2.7</v>
      </c>
      <c r="G235" s="36">
        <v>0</v>
      </c>
      <c r="H235" s="36">
        <v>0</v>
      </c>
      <c r="I235" s="36">
        <v>1</v>
      </c>
      <c r="J235" s="36">
        <v>0</v>
      </c>
      <c r="K235" s="36">
        <v>1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1</v>
      </c>
      <c r="R235" s="36">
        <v>1</v>
      </c>
      <c r="S235" s="36">
        <v>0</v>
      </c>
      <c r="T235" s="36">
        <v>0</v>
      </c>
      <c r="U235" s="36">
        <v>0</v>
      </c>
      <c r="V235" s="36">
        <v>1</v>
      </c>
      <c r="W235" s="36">
        <v>0</v>
      </c>
      <c r="X235" s="36">
        <v>0</v>
      </c>
      <c r="Y235" s="36">
        <v>0</v>
      </c>
      <c r="Z235" s="36">
        <v>0</v>
      </c>
      <c r="AA235" s="26">
        <f t="shared" si="41"/>
        <v>1</v>
      </c>
      <c r="AB235" s="36">
        <v>0</v>
      </c>
      <c r="AC235" s="28">
        <f t="shared" si="33"/>
        <v>0</v>
      </c>
      <c r="AD235" s="28">
        <f t="shared" si="34"/>
        <v>-1</v>
      </c>
      <c r="AE235" s="28">
        <f t="shared" si="35"/>
        <v>0</v>
      </c>
      <c r="AF235" s="28">
        <f t="shared" si="36"/>
        <v>0</v>
      </c>
      <c r="AG235" s="28">
        <f t="shared" si="37"/>
        <v>0</v>
      </c>
      <c r="AH235" s="28">
        <f t="shared" si="38"/>
        <v>0</v>
      </c>
      <c r="AI235" s="28">
        <f t="shared" si="39"/>
        <v>0</v>
      </c>
      <c r="AJ235" s="28">
        <f t="shared" si="40"/>
        <v>0</v>
      </c>
      <c r="AK235" s="28">
        <f t="shared" si="42"/>
        <v>-1</v>
      </c>
      <c r="AL235" s="28">
        <f t="shared" si="43"/>
        <v>-1</v>
      </c>
    </row>
    <row r="236" spans="1:38" s="11" customFormat="1" x14ac:dyDescent="0.25">
      <c r="A236" s="10" t="s">
        <v>216</v>
      </c>
      <c r="B236" s="10" t="s">
        <v>217</v>
      </c>
      <c r="C236" s="10" t="s">
        <v>228</v>
      </c>
      <c r="D236" s="10" t="s">
        <v>151</v>
      </c>
      <c r="E236" s="36">
        <v>1</v>
      </c>
      <c r="F236" s="36">
        <v>0.4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1</v>
      </c>
      <c r="R236" s="36">
        <v>1</v>
      </c>
      <c r="S236" s="36">
        <v>0</v>
      </c>
      <c r="T236" s="36">
        <v>0</v>
      </c>
      <c r="U236" s="36">
        <v>0</v>
      </c>
      <c r="V236" s="36">
        <v>0</v>
      </c>
      <c r="W236" s="36">
        <v>1</v>
      </c>
      <c r="X236" s="36">
        <v>0</v>
      </c>
      <c r="Y236" s="36">
        <v>0</v>
      </c>
      <c r="Z236" s="36">
        <v>0</v>
      </c>
      <c r="AA236" s="26">
        <f t="shared" si="41"/>
        <v>1</v>
      </c>
      <c r="AB236" s="36">
        <v>1</v>
      </c>
      <c r="AC236" s="28">
        <f t="shared" si="33"/>
        <v>0</v>
      </c>
      <c r="AD236" s="28">
        <f t="shared" si="34"/>
        <v>0</v>
      </c>
      <c r="AE236" s="28">
        <f t="shared" si="35"/>
        <v>0</v>
      </c>
      <c r="AF236" s="28">
        <f t="shared" si="36"/>
        <v>0</v>
      </c>
      <c r="AG236" s="28">
        <f t="shared" si="37"/>
        <v>1</v>
      </c>
      <c r="AH236" s="28">
        <f t="shared" si="38"/>
        <v>0</v>
      </c>
      <c r="AI236" s="28">
        <f t="shared" si="39"/>
        <v>0</v>
      </c>
      <c r="AJ236" s="28">
        <f t="shared" si="40"/>
        <v>0</v>
      </c>
      <c r="AK236" s="28">
        <f t="shared" si="42"/>
        <v>0</v>
      </c>
      <c r="AL236" s="28">
        <f t="shared" si="43"/>
        <v>1</v>
      </c>
    </row>
    <row r="237" spans="1:38" s="11" customFormat="1" x14ac:dyDescent="0.25">
      <c r="A237" s="10" t="s">
        <v>216</v>
      </c>
      <c r="B237" s="10" t="s">
        <v>217</v>
      </c>
      <c r="C237" s="10" t="s">
        <v>228</v>
      </c>
      <c r="D237" s="10" t="s">
        <v>196</v>
      </c>
      <c r="E237" s="36">
        <v>3</v>
      </c>
      <c r="F237" s="36">
        <v>2.375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1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1</v>
      </c>
      <c r="W237" s="36">
        <v>0</v>
      </c>
      <c r="X237" s="36">
        <v>0</v>
      </c>
      <c r="Y237" s="36">
        <v>0</v>
      </c>
      <c r="Z237" s="36">
        <v>0</v>
      </c>
      <c r="AA237" s="26">
        <f t="shared" si="41"/>
        <v>1</v>
      </c>
      <c r="AB237" s="36">
        <v>0</v>
      </c>
      <c r="AC237" s="28">
        <f t="shared" si="33"/>
        <v>0</v>
      </c>
      <c r="AD237" s="28">
        <f t="shared" si="34"/>
        <v>0</v>
      </c>
      <c r="AE237" s="28">
        <f t="shared" si="35"/>
        <v>0</v>
      </c>
      <c r="AF237" s="28">
        <f t="shared" si="36"/>
        <v>1</v>
      </c>
      <c r="AG237" s="28">
        <f t="shared" si="37"/>
        <v>0</v>
      </c>
      <c r="AH237" s="28">
        <f t="shared" si="38"/>
        <v>0</v>
      </c>
      <c r="AI237" s="28">
        <f t="shared" si="39"/>
        <v>-1</v>
      </c>
      <c r="AJ237" s="28">
        <f t="shared" si="40"/>
        <v>0</v>
      </c>
      <c r="AK237" s="28">
        <f t="shared" si="42"/>
        <v>1</v>
      </c>
      <c r="AL237" s="28">
        <f t="shared" si="43"/>
        <v>0</v>
      </c>
    </row>
    <row r="238" spans="1:38" s="11" customFormat="1" x14ac:dyDescent="0.25">
      <c r="A238" s="10" t="s">
        <v>216</v>
      </c>
      <c r="B238" s="10" t="s">
        <v>217</v>
      </c>
      <c r="C238" s="10" t="s">
        <v>228</v>
      </c>
      <c r="D238" s="10" t="s">
        <v>195</v>
      </c>
      <c r="E238" s="36">
        <v>1</v>
      </c>
      <c r="F238" s="36">
        <v>0.375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26">
        <f t="shared" si="41"/>
        <v>0</v>
      </c>
      <c r="AB238" s="36">
        <v>0</v>
      </c>
      <c r="AC238" s="28">
        <f t="shared" si="33"/>
        <v>0</v>
      </c>
      <c r="AD238" s="28">
        <f t="shared" si="34"/>
        <v>0</v>
      </c>
      <c r="AE238" s="28">
        <f t="shared" si="35"/>
        <v>0</v>
      </c>
      <c r="AF238" s="28">
        <f t="shared" si="36"/>
        <v>0</v>
      </c>
      <c r="AG238" s="28">
        <f t="shared" si="37"/>
        <v>0</v>
      </c>
      <c r="AH238" s="28">
        <f t="shared" si="38"/>
        <v>0</v>
      </c>
      <c r="AI238" s="28">
        <f t="shared" si="39"/>
        <v>0</v>
      </c>
      <c r="AJ238" s="28">
        <f t="shared" si="40"/>
        <v>0</v>
      </c>
      <c r="AK238" s="28">
        <f t="shared" si="42"/>
        <v>0</v>
      </c>
      <c r="AL238" s="28">
        <f t="shared" si="43"/>
        <v>0</v>
      </c>
    </row>
    <row r="239" spans="1:38" s="11" customFormat="1" x14ac:dyDescent="0.25">
      <c r="A239" s="10" t="s">
        <v>216</v>
      </c>
      <c r="B239" s="10" t="s">
        <v>217</v>
      </c>
      <c r="C239" s="10" t="s">
        <v>401</v>
      </c>
      <c r="D239" s="10" t="s">
        <v>34</v>
      </c>
      <c r="E239" s="36">
        <v>9</v>
      </c>
      <c r="F239" s="36">
        <v>7.2</v>
      </c>
      <c r="G239" s="36">
        <v>0</v>
      </c>
      <c r="H239" s="36">
        <v>0</v>
      </c>
      <c r="I239" s="36">
        <v>1</v>
      </c>
      <c r="J239" s="36">
        <v>0</v>
      </c>
      <c r="K239" s="36">
        <v>1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2</v>
      </c>
      <c r="T239" s="36">
        <v>1</v>
      </c>
      <c r="U239" s="36">
        <v>0</v>
      </c>
      <c r="V239" s="36">
        <v>1</v>
      </c>
      <c r="W239" s="36">
        <v>1</v>
      </c>
      <c r="X239" s="36">
        <v>0</v>
      </c>
      <c r="Y239" s="36">
        <v>0</v>
      </c>
      <c r="Z239" s="36">
        <v>0</v>
      </c>
      <c r="AA239" s="26">
        <f t="shared" si="41"/>
        <v>5</v>
      </c>
      <c r="AB239" s="36">
        <v>3</v>
      </c>
      <c r="AC239" s="28">
        <f t="shared" si="33"/>
        <v>2</v>
      </c>
      <c r="AD239" s="28">
        <f t="shared" si="34"/>
        <v>0</v>
      </c>
      <c r="AE239" s="28">
        <f t="shared" si="35"/>
        <v>0</v>
      </c>
      <c r="AF239" s="28">
        <f t="shared" si="36"/>
        <v>0</v>
      </c>
      <c r="AG239" s="28">
        <f t="shared" si="37"/>
        <v>1</v>
      </c>
      <c r="AH239" s="28">
        <f t="shared" si="38"/>
        <v>0</v>
      </c>
      <c r="AI239" s="28">
        <f t="shared" si="39"/>
        <v>0</v>
      </c>
      <c r="AJ239" s="28">
        <f t="shared" si="40"/>
        <v>0</v>
      </c>
      <c r="AK239" s="28">
        <f t="shared" si="42"/>
        <v>2</v>
      </c>
      <c r="AL239" s="28">
        <f t="shared" si="43"/>
        <v>3</v>
      </c>
    </row>
    <row r="240" spans="1:38" s="11" customFormat="1" x14ac:dyDescent="0.25">
      <c r="A240" s="10" t="s">
        <v>216</v>
      </c>
      <c r="B240" s="10" t="s">
        <v>217</v>
      </c>
      <c r="C240" s="10" t="s">
        <v>401</v>
      </c>
      <c r="D240" s="10" t="s">
        <v>200</v>
      </c>
      <c r="E240" s="36">
        <v>25</v>
      </c>
      <c r="F240" s="36">
        <v>19</v>
      </c>
      <c r="G240" s="36">
        <v>0</v>
      </c>
      <c r="H240" s="36">
        <v>2</v>
      </c>
      <c r="I240" s="36">
        <v>0</v>
      </c>
      <c r="J240" s="36">
        <v>1</v>
      </c>
      <c r="K240" s="36">
        <v>2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1</v>
      </c>
      <c r="R240" s="36">
        <v>1</v>
      </c>
      <c r="S240" s="36">
        <v>1</v>
      </c>
      <c r="T240" s="36">
        <v>3</v>
      </c>
      <c r="U240" s="36">
        <v>2</v>
      </c>
      <c r="V240" s="36">
        <v>1</v>
      </c>
      <c r="W240" s="36">
        <v>1</v>
      </c>
      <c r="X240" s="36">
        <v>1</v>
      </c>
      <c r="Y240" s="36">
        <v>0</v>
      </c>
      <c r="Z240" s="36">
        <v>0</v>
      </c>
      <c r="AA240" s="26">
        <f t="shared" si="41"/>
        <v>9</v>
      </c>
      <c r="AB240" s="36">
        <v>1</v>
      </c>
      <c r="AC240" s="28">
        <f t="shared" si="33"/>
        <v>-1</v>
      </c>
      <c r="AD240" s="28">
        <f t="shared" si="34"/>
        <v>3</v>
      </c>
      <c r="AE240" s="28">
        <f t="shared" si="35"/>
        <v>1</v>
      </c>
      <c r="AF240" s="28">
        <f t="shared" si="36"/>
        <v>-1</v>
      </c>
      <c r="AG240" s="28">
        <f t="shared" si="37"/>
        <v>1</v>
      </c>
      <c r="AH240" s="28">
        <f t="shared" si="38"/>
        <v>1</v>
      </c>
      <c r="AI240" s="28">
        <f t="shared" si="39"/>
        <v>0</v>
      </c>
      <c r="AJ240" s="28">
        <f t="shared" si="40"/>
        <v>0</v>
      </c>
      <c r="AK240" s="28">
        <f t="shared" si="42"/>
        <v>2</v>
      </c>
      <c r="AL240" s="28">
        <f t="shared" si="43"/>
        <v>4</v>
      </c>
    </row>
    <row r="241" spans="1:39" s="11" customFormat="1" x14ac:dyDescent="0.25">
      <c r="A241" s="10" t="s">
        <v>216</v>
      </c>
      <c r="B241" s="10" t="s">
        <v>217</v>
      </c>
      <c r="C241" s="10" t="s">
        <v>401</v>
      </c>
      <c r="D241" s="10" t="s">
        <v>229</v>
      </c>
      <c r="E241" s="36">
        <v>2</v>
      </c>
      <c r="F241" s="36">
        <v>1.3</v>
      </c>
      <c r="G241" s="36">
        <v>1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1</v>
      </c>
      <c r="R241" s="36">
        <v>1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1</v>
      </c>
      <c r="Y241" s="36">
        <v>0</v>
      </c>
      <c r="Z241" s="36">
        <v>0</v>
      </c>
      <c r="AA241" s="26">
        <f t="shared" si="41"/>
        <v>1</v>
      </c>
      <c r="AB241" s="36">
        <v>0</v>
      </c>
      <c r="AC241" s="28">
        <f t="shared" si="33"/>
        <v>-1</v>
      </c>
      <c r="AD241" s="28">
        <f t="shared" si="34"/>
        <v>0</v>
      </c>
      <c r="AE241" s="28">
        <f t="shared" si="35"/>
        <v>0</v>
      </c>
      <c r="AF241" s="28">
        <f t="shared" si="36"/>
        <v>0</v>
      </c>
      <c r="AG241" s="28">
        <f t="shared" si="37"/>
        <v>0</v>
      </c>
      <c r="AH241" s="28">
        <f t="shared" si="38"/>
        <v>1</v>
      </c>
      <c r="AI241" s="28">
        <f t="shared" si="39"/>
        <v>0</v>
      </c>
      <c r="AJ241" s="28">
        <f t="shared" si="40"/>
        <v>0</v>
      </c>
      <c r="AK241" s="28">
        <f t="shared" si="42"/>
        <v>-1</v>
      </c>
      <c r="AL241" s="28">
        <f t="shared" si="43"/>
        <v>0</v>
      </c>
    </row>
    <row r="242" spans="1:39" s="11" customFormat="1" x14ac:dyDescent="0.25">
      <c r="A242" s="10" t="s">
        <v>216</v>
      </c>
      <c r="B242" s="10" t="s">
        <v>217</v>
      </c>
      <c r="C242" s="10" t="s">
        <v>401</v>
      </c>
      <c r="D242" s="10" t="s">
        <v>230</v>
      </c>
      <c r="E242" s="36">
        <v>1</v>
      </c>
      <c r="F242" s="36">
        <v>0.8</v>
      </c>
      <c r="G242" s="36">
        <v>0</v>
      </c>
      <c r="H242" s="36">
        <v>0</v>
      </c>
      <c r="I242" s="36">
        <v>0</v>
      </c>
      <c r="J242" s="36">
        <v>0</v>
      </c>
      <c r="K242" s="36">
        <v>1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1</v>
      </c>
      <c r="W242" s="36">
        <v>0</v>
      </c>
      <c r="X242" s="36">
        <v>0</v>
      </c>
      <c r="Y242" s="36">
        <v>0</v>
      </c>
      <c r="Z242" s="36">
        <v>0</v>
      </c>
      <c r="AA242" s="26">
        <f t="shared" si="41"/>
        <v>1</v>
      </c>
      <c r="AB242" s="36">
        <v>0</v>
      </c>
      <c r="AC242" s="28">
        <f t="shared" si="33"/>
        <v>0</v>
      </c>
      <c r="AD242" s="28">
        <f t="shared" si="34"/>
        <v>0</v>
      </c>
      <c r="AE242" s="28">
        <f t="shared" si="35"/>
        <v>0</v>
      </c>
      <c r="AF242" s="28">
        <f t="shared" si="36"/>
        <v>0</v>
      </c>
      <c r="AG242" s="28">
        <f t="shared" si="37"/>
        <v>0</v>
      </c>
      <c r="AH242" s="28">
        <f t="shared" si="38"/>
        <v>0</v>
      </c>
      <c r="AI242" s="28">
        <f t="shared" si="39"/>
        <v>0</v>
      </c>
      <c r="AJ242" s="28">
        <f t="shared" si="40"/>
        <v>0</v>
      </c>
      <c r="AK242" s="28">
        <f t="shared" si="42"/>
        <v>0</v>
      </c>
      <c r="AL242" s="28">
        <f t="shared" si="43"/>
        <v>0</v>
      </c>
    </row>
    <row r="243" spans="1:39" s="11" customFormat="1" x14ac:dyDescent="0.25">
      <c r="A243" s="10" t="s">
        <v>216</v>
      </c>
      <c r="B243" s="10" t="s">
        <v>217</v>
      </c>
      <c r="C243" s="10" t="s">
        <v>401</v>
      </c>
      <c r="D243" s="10" t="s">
        <v>66</v>
      </c>
      <c r="E243" s="36">
        <v>13</v>
      </c>
      <c r="F243" s="36">
        <v>12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2</v>
      </c>
      <c r="R243" s="36">
        <v>2</v>
      </c>
      <c r="S243" s="36">
        <v>1</v>
      </c>
      <c r="T243" s="36">
        <v>1</v>
      </c>
      <c r="U243" s="36">
        <v>3</v>
      </c>
      <c r="V243" s="36">
        <v>2</v>
      </c>
      <c r="W243" s="36">
        <v>0</v>
      </c>
      <c r="X243" s="36">
        <v>0</v>
      </c>
      <c r="Y243" s="36">
        <v>0</v>
      </c>
      <c r="Z243" s="36">
        <v>0</v>
      </c>
      <c r="AA243" s="26">
        <f t="shared" si="41"/>
        <v>7</v>
      </c>
      <c r="AB243" s="36">
        <v>1</v>
      </c>
      <c r="AC243" s="28">
        <f t="shared" si="33"/>
        <v>1</v>
      </c>
      <c r="AD243" s="28">
        <f t="shared" si="34"/>
        <v>1</v>
      </c>
      <c r="AE243" s="28">
        <f t="shared" si="35"/>
        <v>3</v>
      </c>
      <c r="AF243" s="28">
        <f t="shared" si="36"/>
        <v>2</v>
      </c>
      <c r="AG243" s="28">
        <f t="shared" si="37"/>
        <v>0</v>
      </c>
      <c r="AH243" s="28">
        <f t="shared" si="38"/>
        <v>0</v>
      </c>
      <c r="AI243" s="28">
        <f t="shared" si="39"/>
        <v>0</v>
      </c>
      <c r="AJ243" s="28">
        <f t="shared" si="40"/>
        <v>0</v>
      </c>
      <c r="AK243" s="28">
        <f t="shared" si="42"/>
        <v>7</v>
      </c>
      <c r="AL243" s="28">
        <f t="shared" si="43"/>
        <v>7</v>
      </c>
    </row>
    <row r="244" spans="1:39" s="21" customFormat="1" x14ac:dyDescent="0.25">
      <c r="A244" s="20" t="s">
        <v>216</v>
      </c>
      <c r="B244" s="20" t="s">
        <v>217</v>
      </c>
      <c r="C244" s="20" t="s">
        <v>226</v>
      </c>
      <c r="D244" s="20" t="s">
        <v>43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2</v>
      </c>
      <c r="T244" s="38">
        <v>4</v>
      </c>
      <c r="U244" s="38">
        <v>2</v>
      </c>
      <c r="V244" s="38">
        <v>1</v>
      </c>
      <c r="W244" s="38">
        <v>4</v>
      </c>
      <c r="X244" s="38">
        <v>0</v>
      </c>
      <c r="Y244" s="38">
        <v>0</v>
      </c>
      <c r="Z244" s="38">
        <v>0</v>
      </c>
      <c r="AA244" s="38">
        <f t="shared" si="41"/>
        <v>13</v>
      </c>
      <c r="AB244" s="38">
        <v>0</v>
      </c>
      <c r="AC244" s="39">
        <f t="shared" ref="AC244" si="44">S244-(G244+H244)</f>
        <v>2</v>
      </c>
      <c r="AD244" s="39">
        <f t="shared" ref="AD244" si="45">T244-I244</f>
        <v>4</v>
      </c>
      <c r="AE244" s="39">
        <f t="shared" ref="AE244" si="46">U244-J244</f>
        <v>2</v>
      </c>
      <c r="AF244" s="39">
        <f t="shared" ref="AF244" si="47">V244-K244</f>
        <v>1</v>
      </c>
      <c r="AG244" s="39">
        <f t="shared" ref="AG244" si="48">W244-L244</f>
        <v>4</v>
      </c>
      <c r="AH244" s="39">
        <f t="shared" ref="AH244" si="49">X244-M244</f>
        <v>0</v>
      </c>
      <c r="AI244" s="39">
        <f t="shared" ref="AI244" si="50">Y244-N244</f>
        <v>0</v>
      </c>
      <c r="AJ244" s="39">
        <f t="shared" ref="AJ244" si="51">Z244-O244</f>
        <v>0</v>
      </c>
      <c r="AK244" s="39">
        <f t="shared" ref="AK244" si="52">SUM(AC244:AF244)</f>
        <v>9</v>
      </c>
      <c r="AL244" s="39">
        <f t="shared" ref="AL244" si="53">SUM(AC244:AJ244)</f>
        <v>13</v>
      </c>
    </row>
    <row r="245" spans="1:39" s="19" customFormat="1" x14ac:dyDescent="0.25">
      <c r="A245" s="18" t="s">
        <v>216</v>
      </c>
      <c r="B245" s="18" t="s">
        <v>217</v>
      </c>
      <c r="C245" s="18" t="s">
        <v>226</v>
      </c>
      <c r="D245" s="18" t="s">
        <v>193</v>
      </c>
      <c r="E245" s="40">
        <v>14</v>
      </c>
      <c r="F245" s="41">
        <v>12</v>
      </c>
      <c r="G245" s="40">
        <v>0</v>
      </c>
      <c r="H245" s="40">
        <v>0</v>
      </c>
      <c r="I245" s="40">
        <v>1</v>
      </c>
      <c r="J245" s="40">
        <v>0</v>
      </c>
      <c r="K245" s="40">
        <v>0</v>
      </c>
      <c r="L245" s="40">
        <v>0</v>
      </c>
      <c r="M245" s="40">
        <v>1</v>
      </c>
      <c r="N245" s="40">
        <v>0</v>
      </c>
      <c r="O245" s="40">
        <v>1</v>
      </c>
      <c r="P245" s="40">
        <v>0</v>
      </c>
      <c r="Q245" s="40">
        <v>0</v>
      </c>
      <c r="R245" s="40">
        <v>0</v>
      </c>
      <c r="S245" s="40">
        <v>1</v>
      </c>
      <c r="T245" s="40">
        <v>1</v>
      </c>
      <c r="U245" s="40">
        <v>2</v>
      </c>
      <c r="V245" s="40">
        <v>2</v>
      </c>
      <c r="W245" s="40">
        <v>0</v>
      </c>
      <c r="X245" s="40">
        <v>0</v>
      </c>
      <c r="Y245" s="40">
        <v>0</v>
      </c>
      <c r="Z245" s="40">
        <v>0</v>
      </c>
      <c r="AA245" s="26">
        <f t="shared" si="41"/>
        <v>6</v>
      </c>
      <c r="AB245" s="40">
        <v>0</v>
      </c>
      <c r="AC245" s="41">
        <f t="shared" si="33"/>
        <v>1</v>
      </c>
      <c r="AD245" s="41">
        <f t="shared" si="34"/>
        <v>0</v>
      </c>
      <c r="AE245" s="41">
        <f t="shared" si="35"/>
        <v>2</v>
      </c>
      <c r="AF245" s="41">
        <f t="shared" si="36"/>
        <v>2</v>
      </c>
      <c r="AG245" s="41">
        <f t="shared" si="37"/>
        <v>0</v>
      </c>
      <c r="AH245" s="41">
        <f t="shared" si="38"/>
        <v>-1</v>
      </c>
      <c r="AI245" s="41">
        <f t="shared" si="39"/>
        <v>0</v>
      </c>
      <c r="AJ245" s="41">
        <f t="shared" si="40"/>
        <v>-1</v>
      </c>
      <c r="AK245" s="41">
        <f t="shared" si="42"/>
        <v>5</v>
      </c>
      <c r="AL245" s="41">
        <f t="shared" si="43"/>
        <v>3</v>
      </c>
    </row>
    <row r="246" spans="1:39" x14ac:dyDescent="0.25">
      <c r="A246" s="2" t="s">
        <v>204</v>
      </c>
      <c r="B246" s="2" t="s">
        <v>231</v>
      </c>
      <c r="C246" s="2" t="s">
        <v>232</v>
      </c>
      <c r="D246" s="2" t="s">
        <v>214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1</v>
      </c>
      <c r="T246" s="26">
        <v>4</v>
      </c>
      <c r="U246" s="26">
        <v>3</v>
      </c>
      <c r="V246" s="26">
        <v>2</v>
      </c>
      <c r="W246" s="26">
        <v>2</v>
      </c>
      <c r="X246" s="26">
        <v>0</v>
      </c>
      <c r="Y246" s="26">
        <v>0</v>
      </c>
      <c r="Z246" s="26">
        <v>0</v>
      </c>
      <c r="AA246" s="26">
        <f t="shared" si="41"/>
        <v>12</v>
      </c>
      <c r="AB246" s="26">
        <v>2</v>
      </c>
      <c r="AC246" s="28">
        <f t="shared" si="33"/>
        <v>1</v>
      </c>
      <c r="AD246" s="28">
        <f t="shared" si="34"/>
        <v>4</v>
      </c>
      <c r="AE246" s="28">
        <f t="shared" si="35"/>
        <v>3</v>
      </c>
      <c r="AF246" s="28">
        <f t="shared" si="36"/>
        <v>2</v>
      </c>
      <c r="AG246" s="28">
        <f t="shared" si="37"/>
        <v>2</v>
      </c>
      <c r="AH246" s="28">
        <f t="shared" si="38"/>
        <v>0</v>
      </c>
      <c r="AI246" s="28">
        <f t="shared" si="39"/>
        <v>0</v>
      </c>
      <c r="AJ246" s="28">
        <f t="shared" si="40"/>
        <v>0</v>
      </c>
      <c r="AK246" s="28">
        <f t="shared" si="42"/>
        <v>10</v>
      </c>
      <c r="AL246" s="28">
        <f t="shared" si="43"/>
        <v>12</v>
      </c>
      <c r="AM246" s="12"/>
    </row>
    <row r="247" spans="1:39" x14ac:dyDescent="0.25">
      <c r="A247" s="2" t="s">
        <v>204</v>
      </c>
      <c r="B247" s="2" t="s">
        <v>231</v>
      </c>
      <c r="C247" s="2" t="s">
        <v>233</v>
      </c>
      <c r="D247" s="2" t="s">
        <v>178</v>
      </c>
      <c r="E247" s="26">
        <v>14</v>
      </c>
      <c r="F247" s="26">
        <v>12.2</v>
      </c>
      <c r="G247" s="26">
        <v>0</v>
      </c>
      <c r="H247" s="26">
        <v>0</v>
      </c>
      <c r="I247" s="26">
        <v>2</v>
      </c>
      <c r="J247" s="26">
        <v>0</v>
      </c>
      <c r="K247" s="26">
        <v>0</v>
      </c>
      <c r="L247" s="26">
        <v>1</v>
      </c>
      <c r="M247" s="26">
        <v>0</v>
      </c>
      <c r="N247" s="26">
        <v>0</v>
      </c>
      <c r="O247" s="26">
        <v>0</v>
      </c>
      <c r="P247" s="26">
        <v>2</v>
      </c>
      <c r="Q247" s="26">
        <v>4</v>
      </c>
      <c r="R247" s="26">
        <v>4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1</v>
      </c>
      <c r="Y247" s="26">
        <v>0</v>
      </c>
      <c r="Z247" s="26">
        <v>0</v>
      </c>
      <c r="AA247" s="26">
        <f t="shared" si="41"/>
        <v>1</v>
      </c>
      <c r="AB247" s="26">
        <v>1</v>
      </c>
      <c r="AC247" s="28">
        <f t="shared" si="33"/>
        <v>0</v>
      </c>
      <c r="AD247" s="28">
        <f t="shared" si="34"/>
        <v>-2</v>
      </c>
      <c r="AE247" s="28">
        <f t="shared" si="35"/>
        <v>0</v>
      </c>
      <c r="AF247" s="28">
        <f t="shared" si="36"/>
        <v>0</v>
      </c>
      <c r="AG247" s="28">
        <f t="shared" si="37"/>
        <v>-1</v>
      </c>
      <c r="AH247" s="28">
        <f t="shared" si="38"/>
        <v>1</v>
      </c>
      <c r="AI247" s="28">
        <f t="shared" si="39"/>
        <v>0</v>
      </c>
      <c r="AJ247" s="28">
        <f t="shared" si="40"/>
        <v>0</v>
      </c>
      <c r="AK247" s="28">
        <f t="shared" si="42"/>
        <v>-2</v>
      </c>
      <c r="AL247" s="28">
        <f t="shared" si="43"/>
        <v>-2</v>
      </c>
      <c r="AM247" s="12"/>
    </row>
    <row r="248" spans="1:39" x14ac:dyDescent="0.25">
      <c r="A248" s="2" t="s">
        <v>204</v>
      </c>
      <c r="B248" s="2" t="s">
        <v>231</v>
      </c>
      <c r="C248" s="2" t="s">
        <v>234</v>
      </c>
      <c r="D248" s="2" t="s">
        <v>53</v>
      </c>
      <c r="E248" s="26">
        <v>5</v>
      </c>
      <c r="F248" s="26">
        <v>4.5</v>
      </c>
      <c r="G248" s="26">
        <v>1</v>
      </c>
      <c r="H248" s="26">
        <v>1</v>
      </c>
      <c r="I248" s="26">
        <v>1</v>
      </c>
      <c r="J248" s="26">
        <v>1</v>
      </c>
      <c r="K248" s="26">
        <v>1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3</v>
      </c>
      <c r="R248" s="26">
        <v>3</v>
      </c>
      <c r="S248" s="26">
        <v>2</v>
      </c>
      <c r="T248" s="26">
        <v>1</v>
      </c>
      <c r="U248" s="26">
        <v>1</v>
      </c>
      <c r="V248" s="26">
        <v>2</v>
      </c>
      <c r="W248" s="26">
        <v>2</v>
      </c>
      <c r="X248" s="26">
        <v>1</v>
      </c>
      <c r="Y248" s="26">
        <v>0</v>
      </c>
      <c r="Z248" s="26">
        <v>0</v>
      </c>
      <c r="AA248" s="26">
        <f t="shared" si="41"/>
        <v>9</v>
      </c>
      <c r="AB248" s="26">
        <v>0</v>
      </c>
      <c r="AC248" s="28">
        <f t="shared" si="33"/>
        <v>0</v>
      </c>
      <c r="AD248" s="28">
        <f t="shared" si="34"/>
        <v>0</v>
      </c>
      <c r="AE248" s="28">
        <f t="shared" si="35"/>
        <v>0</v>
      </c>
      <c r="AF248" s="28">
        <f t="shared" si="36"/>
        <v>1</v>
      </c>
      <c r="AG248" s="28">
        <f t="shared" si="37"/>
        <v>2</v>
      </c>
      <c r="AH248" s="28">
        <f t="shared" si="38"/>
        <v>1</v>
      </c>
      <c r="AI248" s="28">
        <f t="shared" si="39"/>
        <v>0</v>
      </c>
      <c r="AJ248" s="28">
        <f t="shared" si="40"/>
        <v>0</v>
      </c>
      <c r="AK248" s="28">
        <f t="shared" si="42"/>
        <v>1</v>
      </c>
      <c r="AL248" s="28">
        <f t="shared" si="43"/>
        <v>4</v>
      </c>
      <c r="AM248" s="12"/>
    </row>
    <row r="249" spans="1:39" x14ac:dyDescent="0.25">
      <c r="A249" s="2" t="s">
        <v>204</v>
      </c>
      <c r="B249" s="2" t="s">
        <v>231</v>
      </c>
      <c r="C249" s="2" t="s">
        <v>235</v>
      </c>
      <c r="D249" s="2" t="s">
        <v>186</v>
      </c>
      <c r="E249" s="26">
        <v>23</v>
      </c>
      <c r="F249" s="26">
        <v>15.75</v>
      </c>
      <c r="G249" s="26">
        <v>0</v>
      </c>
      <c r="H249" s="26">
        <v>0</v>
      </c>
      <c r="I249" s="26">
        <v>1</v>
      </c>
      <c r="J249" s="26">
        <v>0</v>
      </c>
      <c r="K249" s="26">
        <v>1</v>
      </c>
      <c r="L249" s="26">
        <v>1</v>
      </c>
      <c r="M249" s="26">
        <v>2</v>
      </c>
      <c r="N249" s="26">
        <v>0</v>
      </c>
      <c r="O249" s="26">
        <v>0</v>
      </c>
      <c r="P249" s="26">
        <v>2</v>
      </c>
      <c r="Q249" s="26">
        <v>0</v>
      </c>
      <c r="R249" s="26">
        <v>0</v>
      </c>
      <c r="S249" s="26">
        <v>0</v>
      </c>
      <c r="T249" s="26">
        <v>2</v>
      </c>
      <c r="U249" s="26">
        <v>4</v>
      </c>
      <c r="V249" s="26">
        <v>2</v>
      </c>
      <c r="W249" s="26">
        <v>0</v>
      </c>
      <c r="X249" s="26">
        <v>1</v>
      </c>
      <c r="Y249" s="26">
        <v>2</v>
      </c>
      <c r="Z249" s="26">
        <v>0</v>
      </c>
      <c r="AA249" s="26">
        <f t="shared" si="41"/>
        <v>11</v>
      </c>
      <c r="AB249" s="26">
        <v>2</v>
      </c>
      <c r="AC249" s="28">
        <f t="shared" si="33"/>
        <v>0</v>
      </c>
      <c r="AD249" s="28">
        <f t="shared" si="34"/>
        <v>1</v>
      </c>
      <c r="AE249" s="28">
        <f t="shared" si="35"/>
        <v>4</v>
      </c>
      <c r="AF249" s="28">
        <f t="shared" si="36"/>
        <v>1</v>
      </c>
      <c r="AG249" s="28">
        <f t="shared" si="37"/>
        <v>-1</v>
      </c>
      <c r="AH249" s="28">
        <f t="shared" si="38"/>
        <v>-1</v>
      </c>
      <c r="AI249" s="28">
        <f t="shared" si="39"/>
        <v>2</v>
      </c>
      <c r="AJ249" s="28">
        <f t="shared" si="40"/>
        <v>0</v>
      </c>
      <c r="AK249" s="28">
        <f t="shared" si="42"/>
        <v>6</v>
      </c>
      <c r="AL249" s="28">
        <f t="shared" si="43"/>
        <v>6</v>
      </c>
      <c r="AM249" s="12"/>
    </row>
    <row r="250" spans="1:39" x14ac:dyDescent="0.25">
      <c r="A250" s="2" t="s">
        <v>204</v>
      </c>
      <c r="B250" s="2" t="s">
        <v>231</v>
      </c>
      <c r="C250" s="2" t="s">
        <v>236</v>
      </c>
      <c r="D250" s="2" t="s">
        <v>236</v>
      </c>
      <c r="E250" s="26">
        <v>16</v>
      </c>
      <c r="F250" s="26">
        <v>12.8</v>
      </c>
      <c r="G250" s="26">
        <v>1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1</v>
      </c>
      <c r="T250" s="26">
        <v>0</v>
      </c>
      <c r="U250" s="26">
        <v>1</v>
      </c>
      <c r="V250" s="26">
        <v>1</v>
      </c>
      <c r="W250" s="26">
        <v>0</v>
      </c>
      <c r="X250" s="26">
        <v>0</v>
      </c>
      <c r="Y250" s="26">
        <v>0</v>
      </c>
      <c r="Z250" s="26">
        <v>0</v>
      </c>
      <c r="AA250" s="26">
        <f t="shared" si="41"/>
        <v>3</v>
      </c>
      <c r="AB250" s="26">
        <v>2</v>
      </c>
      <c r="AC250" s="28">
        <f t="shared" si="33"/>
        <v>0</v>
      </c>
      <c r="AD250" s="28">
        <f t="shared" si="34"/>
        <v>0</v>
      </c>
      <c r="AE250" s="28">
        <f t="shared" si="35"/>
        <v>1</v>
      </c>
      <c r="AF250" s="28">
        <f t="shared" si="36"/>
        <v>1</v>
      </c>
      <c r="AG250" s="28">
        <f t="shared" si="37"/>
        <v>0</v>
      </c>
      <c r="AH250" s="28">
        <f t="shared" si="38"/>
        <v>0</v>
      </c>
      <c r="AI250" s="28">
        <f t="shared" si="39"/>
        <v>0</v>
      </c>
      <c r="AJ250" s="28">
        <f t="shared" si="40"/>
        <v>0</v>
      </c>
      <c r="AK250" s="28">
        <f t="shared" si="42"/>
        <v>2</v>
      </c>
      <c r="AL250" s="28">
        <f t="shared" si="43"/>
        <v>2</v>
      </c>
      <c r="AM250" s="12"/>
    </row>
    <row r="251" spans="1:39" x14ac:dyDescent="0.25">
      <c r="A251" s="2" t="s">
        <v>204</v>
      </c>
      <c r="B251" s="2" t="s">
        <v>231</v>
      </c>
      <c r="C251" s="2" t="s">
        <v>237</v>
      </c>
      <c r="D251" s="2" t="s">
        <v>214</v>
      </c>
      <c r="E251" s="26">
        <v>24</v>
      </c>
      <c r="F251" s="26">
        <v>22</v>
      </c>
      <c r="G251" s="26">
        <v>0</v>
      </c>
      <c r="H251" s="26">
        <v>1</v>
      </c>
      <c r="I251" s="26">
        <v>0</v>
      </c>
      <c r="J251" s="26">
        <v>2</v>
      </c>
      <c r="K251" s="26">
        <v>1</v>
      </c>
      <c r="L251" s="26">
        <v>0</v>
      </c>
      <c r="M251" s="26">
        <v>0</v>
      </c>
      <c r="N251" s="26">
        <v>2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f t="shared" si="41"/>
        <v>0</v>
      </c>
      <c r="AB251" s="26">
        <v>0</v>
      </c>
      <c r="AC251" s="28">
        <f t="shared" si="33"/>
        <v>-1</v>
      </c>
      <c r="AD251" s="28">
        <f t="shared" si="34"/>
        <v>0</v>
      </c>
      <c r="AE251" s="28">
        <f t="shared" si="35"/>
        <v>-2</v>
      </c>
      <c r="AF251" s="28">
        <f t="shared" si="36"/>
        <v>-1</v>
      </c>
      <c r="AG251" s="28">
        <f t="shared" si="37"/>
        <v>0</v>
      </c>
      <c r="AH251" s="28">
        <f t="shared" si="38"/>
        <v>0</v>
      </c>
      <c r="AI251" s="28">
        <f t="shared" si="39"/>
        <v>-2</v>
      </c>
      <c r="AJ251" s="28">
        <f t="shared" si="40"/>
        <v>0</v>
      </c>
      <c r="AK251" s="28">
        <f t="shared" si="42"/>
        <v>-4</v>
      </c>
      <c r="AL251" s="28">
        <f t="shared" si="43"/>
        <v>-6</v>
      </c>
      <c r="AM251" s="12"/>
    </row>
    <row r="252" spans="1:39" x14ac:dyDescent="0.25">
      <c r="A252" s="2" t="s">
        <v>204</v>
      </c>
      <c r="B252" s="2" t="s">
        <v>231</v>
      </c>
      <c r="C252" s="2" t="s">
        <v>238</v>
      </c>
      <c r="D252" s="2" t="s">
        <v>174</v>
      </c>
      <c r="E252" s="26">
        <v>14</v>
      </c>
      <c r="F252" s="26">
        <v>9.6</v>
      </c>
      <c r="G252" s="26">
        <v>0</v>
      </c>
      <c r="H252" s="26">
        <v>0</v>
      </c>
      <c r="I252" s="26">
        <v>0</v>
      </c>
      <c r="J252" s="26">
        <v>0</v>
      </c>
      <c r="K252" s="26">
        <v>1</v>
      </c>
      <c r="L252" s="26">
        <v>3</v>
      </c>
      <c r="M252" s="26">
        <v>0</v>
      </c>
      <c r="N252" s="26">
        <v>0</v>
      </c>
      <c r="O252" s="26">
        <v>0</v>
      </c>
      <c r="P252" s="26">
        <v>0</v>
      </c>
      <c r="Q252" s="26">
        <v>5</v>
      </c>
      <c r="R252" s="26">
        <v>4</v>
      </c>
      <c r="S252" s="26">
        <v>1</v>
      </c>
      <c r="T252" s="26">
        <v>7</v>
      </c>
      <c r="U252" s="26">
        <v>3</v>
      </c>
      <c r="V252" s="26">
        <v>8</v>
      </c>
      <c r="W252" s="26">
        <v>5</v>
      </c>
      <c r="X252" s="26">
        <v>1</v>
      </c>
      <c r="Y252" s="26">
        <v>0</v>
      </c>
      <c r="Z252" s="26">
        <v>0</v>
      </c>
      <c r="AA252" s="26">
        <f t="shared" si="41"/>
        <v>25</v>
      </c>
      <c r="AB252" s="26">
        <v>3</v>
      </c>
      <c r="AC252" s="28">
        <f t="shared" si="33"/>
        <v>1</v>
      </c>
      <c r="AD252" s="28">
        <f t="shared" si="34"/>
        <v>7</v>
      </c>
      <c r="AE252" s="28">
        <f t="shared" si="35"/>
        <v>3</v>
      </c>
      <c r="AF252" s="28">
        <f t="shared" si="36"/>
        <v>7</v>
      </c>
      <c r="AG252" s="28">
        <f t="shared" si="37"/>
        <v>2</v>
      </c>
      <c r="AH252" s="28">
        <f t="shared" si="38"/>
        <v>1</v>
      </c>
      <c r="AI252" s="28">
        <f t="shared" si="39"/>
        <v>0</v>
      </c>
      <c r="AJ252" s="28">
        <f t="shared" si="40"/>
        <v>0</v>
      </c>
      <c r="AK252" s="28">
        <f t="shared" si="42"/>
        <v>18</v>
      </c>
      <c r="AL252" s="28">
        <f t="shared" si="43"/>
        <v>21</v>
      </c>
      <c r="AM252" s="12"/>
    </row>
    <row r="253" spans="1:39" x14ac:dyDescent="0.25">
      <c r="A253" s="2" t="s">
        <v>204</v>
      </c>
      <c r="B253" s="2" t="s">
        <v>231</v>
      </c>
      <c r="C253" s="2" t="s">
        <v>239</v>
      </c>
      <c r="D253" s="2" t="s">
        <v>50</v>
      </c>
      <c r="E253" s="26">
        <v>14</v>
      </c>
      <c r="F253" s="26">
        <v>8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2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f t="shared" si="41"/>
        <v>0</v>
      </c>
      <c r="AB253" s="26">
        <v>0</v>
      </c>
      <c r="AC253" s="28">
        <f t="shared" si="33"/>
        <v>0</v>
      </c>
      <c r="AD253" s="28">
        <f t="shared" si="34"/>
        <v>0</v>
      </c>
      <c r="AE253" s="28">
        <f t="shared" si="35"/>
        <v>0</v>
      </c>
      <c r="AF253" s="28">
        <f t="shared" si="36"/>
        <v>0</v>
      </c>
      <c r="AG253" s="28">
        <f t="shared" si="37"/>
        <v>-2</v>
      </c>
      <c r="AH253" s="28">
        <f t="shared" si="38"/>
        <v>0</v>
      </c>
      <c r="AI253" s="28">
        <f t="shared" si="39"/>
        <v>0</v>
      </c>
      <c r="AJ253" s="28">
        <f t="shared" si="40"/>
        <v>0</v>
      </c>
      <c r="AK253" s="28">
        <f t="shared" si="42"/>
        <v>0</v>
      </c>
      <c r="AL253" s="28">
        <f t="shared" si="43"/>
        <v>-2</v>
      </c>
      <c r="AM253" s="12"/>
    </row>
    <row r="254" spans="1:39" x14ac:dyDescent="0.25">
      <c r="A254" s="2" t="s">
        <v>204</v>
      </c>
      <c r="B254" s="2" t="s">
        <v>231</v>
      </c>
      <c r="C254" s="2" t="s">
        <v>240</v>
      </c>
      <c r="D254" s="2" t="s">
        <v>51</v>
      </c>
      <c r="E254" s="26">
        <v>11</v>
      </c>
      <c r="F254" s="26">
        <v>10.9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1</v>
      </c>
      <c r="R254" s="26">
        <v>1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f t="shared" si="41"/>
        <v>0</v>
      </c>
      <c r="AB254" s="26">
        <v>0</v>
      </c>
      <c r="AC254" s="28">
        <f t="shared" si="33"/>
        <v>0</v>
      </c>
      <c r="AD254" s="28">
        <f t="shared" si="34"/>
        <v>0</v>
      </c>
      <c r="AE254" s="28">
        <f t="shared" si="35"/>
        <v>0</v>
      </c>
      <c r="AF254" s="28">
        <f t="shared" si="36"/>
        <v>0</v>
      </c>
      <c r="AG254" s="28">
        <f t="shared" si="37"/>
        <v>0</v>
      </c>
      <c r="AH254" s="28">
        <f t="shared" si="38"/>
        <v>0</v>
      </c>
      <c r="AI254" s="28">
        <f t="shared" si="39"/>
        <v>0</v>
      </c>
      <c r="AJ254" s="28">
        <f t="shared" si="40"/>
        <v>0</v>
      </c>
      <c r="AK254" s="28">
        <f t="shared" si="42"/>
        <v>0</v>
      </c>
      <c r="AL254" s="28">
        <f t="shared" si="43"/>
        <v>0</v>
      </c>
      <c r="AM254" s="12"/>
    </row>
    <row r="255" spans="1:39" x14ac:dyDescent="0.25">
      <c r="A255" s="2" t="s">
        <v>204</v>
      </c>
      <c r="B255" s="2" t="s">
        <v>231</v>
      </c>
      <c r="C255" s="2" t="s">
        <v>241</v>
      </c>
      <c r="D255" s="2" t="s">
        <v>186</v>
      </c>
      <c r="E255" s="26">
        <v>14</v>
      </c>
      <c r="F255" s="26">
        <v>10</v>
      </c>
      <c r="G255" s="26">
        <v>1</v>
      </c>
      <c r="H255" s="26">
        <v>0</v>
      </c>
      <c r="I255" s="26">
        <v>0</v>
      </c>
      <c r="J255" s="26">
        <v>0</v>
      </c>
      <c r="K255" s="26">
        <v>0</v>
      </c>
      <c r="L255" s="26">
        <v>2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2</v>
      </c>
      <c r="U255" s="26">
        <v>5</v>
      </c>
      <c r="V255" s="26">
        <v>4</v>
      </c>
      <c r="W255" s="26">
        <v>2</v>
      </c>
      <c r="X255" s="26">
        <v>1</v>
      </c>
      <c r="Y255" s="26">
        <v>0</v>
      </c>
      <c r="Z255" s="26">
        <v>0</v>
      </c>
      <c r="AA255" s="26">
        <f t="shared" si="41"/>
        <v>14</v>
      </c>
      <c r="AB255" s="26">
        <v>0</v>
      </c>
      <c r="AC255" s="28">
        <f t="shared" si="33"/>
        <v>-1</v>
      </c>
      <c r="AD255" s="28">
        <f t="shared" si="34"/>
        <v>2</v>
      </c>
      <c r="AE255" s="28">
        <f t="shared" si="35"/>
        <v>5</v>
      </c>
      <c r="AF255" s="28">
        <f t="shared" si="36"/>
        <v>4</v>
      </c>
      <c r="AG255" s="28">
        <f t="shared" si="37"/>
        <v>0</v>
      </c>
      <c r="AH255" s="28">
        <f t="shared" si="38"/>
        <v>1</v>
      </c>
      <c r="AI255" s="28">
        <f t="shared" si="39"/>
        <v>0</v>
      </c>
      <c r="AJ255" s="28">
        <f t="shared" si="40"/>
        <v>0</v>
      </c>
      <c r="AK255" s="28">
        <f t="shared" si="42"/>
        <v>10</v>
      </c>
      <c r="AL255" s="28">
        <f t="shared" si="43"/>
        <v>11</v>
      </c>
      <c r="AM255" s="12"/>
    </row>
    <row r="256" spans="1:39" x14ac:dyDescent="0.25">
      <c r="A256" s="2" t="s">
        <v>204</v>
      </c>
      <c r="B256" s="2" t="s">
        <v>231</v>
      </c>
      <c r="C256" s="2" t="s">
        <v>242</v>
      </c>
      <c r="D256" s="2" t="s">
        <v>115</v>
      </c>
      <c r="E256" s="26">
        <v>19</v>
      </c>
      <c r="F256" s="26">
        <v>12.1</v>
      </c>
      <c r="G256" s="26">
        <v>4</v>
      </c>
      <c r="H256" s="26">
        <v>0</v>
      </c>
      <c r="I256" s="26">
        <v>0</v>
      </c>
      <c r="J256" s="26">
        <v>1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4</v>
      </c>
      <c r="Q256" s="26">
        <v>2</v>
      </c>
      <c r="R256" s="26">
        <v>2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f t="shared" si="41"/>
        <v>0</v>
      </c>
      <c r="AB256" s="26">
        <v>0</v>
      </c>
      <c r="AC256" s="28">
        <f t="shared" si="33"/>
        <v>-4</v>
      </c>
      <c r="AD256" s="28">
        <f t="shared" si="34"/>
        <v>0</v>
      </c>
      <c r="AE256" s="28">
        <f t="shared" si="35"/>
        <v>-1</v>
      </c>
      <c r="AF256" s="28">
        <f t="shared" si="36"/>
        <v>0</v>
      </c>
      <c r="AG256" s="28">
        <f t="shared" si="37"/>
        <v>0</v>
      </c>
      <c r="AH256" s="28">
        <f t="shared" si="38"/>
        <v>0</v>
      </c>
      <c r="AI256" s="28">
        <f t="shared" si="39"/>
        <v>0</v>
      </c>
      <c r="AJ256" s="28">
        <f t="shared" si="40"/>
        <v>0</v>
      </c>
      <c r="AK256" s="28">
        <f t="shared" si="42"/>
        <v>-5</v>
      </c>
      <c r="AL256" s="28">
        <f t="shared" si="43"/>
        <v>-5</v>
      </c>
      <c r="AM256" s="12"/>
    </row>
    <row r="257" spans="1:39" x14ac:dyDescent="0.25">
      <c r="A257" s="2" t="s">
        <v>204</v>
      </c>
      <c r="B257" s="2" t="s">
        <v>231</v>
      </c>
      <c r="C257" s="2" t="s">
        <v>243</v>
      </c>
      <c r="D257" s="2" t="s">
        <v>187</v>
      </c>
      <c r="E257" s="26">
        <v>23</v>
      </c>
      <c r="F257" s="26">
        <v>19.100000000000001</v>
      </c>
      <c r="G257" s="26">
        <v>1</v>
      </c>
      <c r="H257" s="26">
        <v>1</v>
      </c>
      <c r="I257" s="26">
        <v>3</v>
      </c>
      <c r="J257" s="26">
        <v>1</v>
      </c>
      <c r="K257" s="26">
        <v>3</v>
      </c>
      <c r="L257" s="26">
        <v>0</v>
      </c>
      <c r="M257" s="26">
        <v>0</v>
      </c>
      <c r="N257" s="26">
        <v>0</v>
      </c>
      <c r="O257" s="26">
        <v>2</v>
      </c>
      <c r="P257" s="26">
        <v>3</v>
      </c>
      <c r="Q257" s="26">
        <v>0</v>
      </c>
      <c r="R257" s="26">
        <v>0</v>
      </c>
      <c r="S257" s="26">
        <v>0</v>
      </c>
      <c r="T257" s="26">
        <v>1</v>
      </c>
      <c r="U257" s="26">
        <v>2</v>
      </c>
      <c r="V257" s="26">
        <v>1</v>
      </c>
      <c r="W257" s="26">
        <v>2</v>
      </c>
      <c r="X257" s="26">
        <v>2</v>
      </c>
      <c r="Y257" s="26">
        <v>0</v>
      </c>
      <c r="Z257" s="26">
        <v>0</v>
      </c>
      <c r="AA257" s="26">
        <f t="shared" si="41"/>
        <v>8</v>
      </c>
      <c r="AB257" s="26">
        <v>0</v>
      </c>
      <c r="AC257" s="28">
        <f t="shared" si="33"/>
        <v>-2</v>
      </c>
      <c r="AD257" s="28">
        <f t="shared" si="34"/>
        <v>-2</v>
      </c>
      <c r="AE257" s="28">
        <f t="shared" si="35"/>
        <v>1</v>
      </c>
      <c r="AF257" s="28">
        <f t="shared" si="36"/>
        <v>-2</v>
      </c>
      <c r="AG257" s="28">
        <f t="shared" si="37"/>
        <v>2</v>
      </c>
      <c r="AH257" s="28">
        <f t="shared" si="38"/>
        <v>2</v>
      </c>
      <c r="AI257" s="28">
        <f t="shared" si="39"/>
        <v>0</v>
      </c>
      <c r="AJ257" s="28">
        <f t="shared" si="40"/>
        <v>-2</v>
      </c>
      <c r="AK257" s="28">
        <f t="shared" si="42"/>
        <v>-5</v>
      </c>
      <c r="AL257" s="28">
        <f t="shared" si="43"/>
        <v>-3</v>
      </c>
      <c r="AM257" s="12"/>
    </row>
    <row r="258" spans="1:39" x14ac:dyDescent="0.25">
      <c r="A258" s="2" t="s">
        <v>204</v>
      </c>
      <c r="B258" s="2" t="s">
        <v>231</v>
      </c>
      <c r="C258" s="2" t="s">
        <v>244</v>
      </c>
      <c r="D258" s="2" t="s">
        <v>66</v>
      </c>
      <c r="E258" s="26">
        <v>5</v>
      </c>
      <c r="F258" s="26">
        <v>4.8</v>
      </c>
      <c r="G258" s="26">
        <v>1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1</v>
      </c>
      <c r="N258" s="26">
        <v>0</v>
      </c>
      <c r="O258" s="26">
        <v>0</v>
      </c>
      <c r="P258" s="26">
        <v>0</v>
      </c>
      <c r="Q258" s="26">
        <v>1</v>
      </c>
      <c r="R258" s="26">
        <v>0.4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f t="shared" si="41"/>
        <v>0</v>
      </c>
      <c r="AB258" s="26">
        <v>0</v>
      </c>
      <c r="AC258" s="28">
        <f t="shared" si="33"/>
        <v>-1</v>
      </c>
      <c r="AD258" s="28">
        <f t="shared" si="34"/>
        <v>0</v>
      </c>
      <c r="AE258" s="28">
        <f t="shared" si="35"/>
        <v>0</v>
      </c>
      <c r="AF258" s="28">
        <f t="shared" si="36"/>
        <v>0</v>
      </c>
      <c r="AG258" s="28">
        <f t="shared" si="37"/>
        <v>0</v>
      </c>
      <c r="AH258" s="28">
        <f t="shared" si="38"/>
        <v>-1</v>
      </c>
      <c r="AI258" s="28">
        <f t="shared" si="39"/>
        <v>0</v>
      </c>
      <c r="AJ258" s="28">
        <f t="shared" si="40"/>
        <v>0</v>
      </c>
      <c r="AK258" s="28">
        <f t="shared" si="42"/>
        <v>-1</v>
      </c>
      <c r="AL258" s="28">
        <f t="shared" si="43"/>
        <v>-2</v>
      </c>
      <c r="AM258" s="12"/>
    </row>
    <row r="259" spans="1:39" x14ac:dyDescent="0.25">
      <c r="A259" s="2" t="s">
        <v>204</v>
      </c>
      <c r="B259" s="2" t="s">
        <v>231</v>
      </c>
      <c r="C259" s="2" t="s">
        <v>245</v>
      </c>
      <c r="D259" s="2" t="s">
        <v>214</v>
      </c>
      <c r="E259" s="26">
        <v>24</v>
      </c>
      <c r="F259" s="26">
        <v>22</v>
      </c>
      <c r="G259" s="26">
        <v>2</v>
      </c>
      <c r="H259" s="26">
        <v>1</v>
      </c>
      <c r="I259" s="26">
        <v>1</v>
      </c>
      <c r="J259" s="26">
        <v>3</v>
      </c>
      <c r="K259" s="26">
        <v>1</v>
      </c>
      <c r="L259" s="26">
        <v>1</v>
      </c>
      <c r="M259" s="26">
        <v>1</v>
      </c>
      <c r="N259" s="26">
        <v>0</v>
      </c>
      <c r="O259" s="26">
        <v>0</v>
      </c>
      <c r="P259" s="26">
        <v>1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f t="shared" si="41"/>
        <v>0</v>
      </c>
      <c r="AB259" s="26">
        <v>0</v>
      </c>
      <c r="AC259" s="28">
        <f t="shared" si="33"/>
        <v>-3</v>
      </c>
      <c r="AD259" s="28">
        <f t="shared" si="34"/>
        <v>-1</v>
      </c>
      <c r="AE259" s="28">
        <f t="shared" si="35"/>
        <v>-3</v>
      </c>
      <c r="AF259" s="28">
        <f t="shared" si="36"/>
        <v>-1</v>
      </c>
      <c r="AG259" s="28">
        <f t="shared" si="37"/>
        <v>-1</v>
      </c>
      <c r="AH259" s="28">
        <f t="shared" si="38"/>
        <v>-1</v>
      </c>
      <c r="AI259" s="28">
        <f t="shared" si="39"/>
        <v>0</v>
      </c>
      <c r="AJ259" s="28">
        <f t="shared" si="40"/>
        <v>0</v>
      </c>
      <c r="AK259" s="28">
        <f t="shared" si="42"/>
        <v>-8</v>
      </c>
      <c r="AL259" s="28">
        <f t="shared" si="43"/>
        <v>-10</v>
      </c>
      <c r="AM259" s="12"/>
    </row>
    <row r="260" spans="1:39" x14ac:dyDescent="0.25">
      <c r="A260" s="2" t="s">
        <v>204</v>
      </c>
      <c r="B260" s="2" t="s">
        <v>231</v>
      </c>
      <c r="C260" s="2" t="s">
        <v>246</v>
      </c>
      <c r="D260" s="2" t="s">
        <v>202</v>
      </c>
      <c r="E260" s="26">
        <v>8</v>
      </c>
      <c r="F260" s="26">
        <v>6.5</v>
      </c>
      <c r="G260" s="26">
        <v>0</v>
      </c>
      <c r="H260" s="26">
        <v>1</v>
      </c>
      <c r="I260" s="26">
        <v>0</v>
      </c>
      <c r="J260" s="26">
        <v>1</v>
      </c>
      <c r="K260" s="26">
        <v>0</v>
      </c>
      <c r="L260" s="26">
        <v>0</v>
      </c>
      <c r="M260" s="26">
        <v>0</v>
      </c>
      <c r="N260" s="26">
        <v>1</v>
      </c>
      <c r="O260" s="26">
        <v>0</v>
      </c>
      <c r="P260" s="26">
        <v>1</v>
      </c>
      <c r="Q260" s="26">
        <v>0</v>
      </c>
      <c r="R260" s="26">
        <v>0</v>
      </c>
      <c r="S260" s="26">
        <v>2</v>
      </c>
      <c r="T260" s="26">
        <v>1</v>
      </c>
      <c r="U260" s="26">
        <v>1</v>
      </c>
      <c r="V260" s="26">
        <v>1</v>
      </c>
      <c r="W260" s="26">
        <v>1</v>
      </c>
      <c r="X260" s="26">
        <v>0</v>
      </c>
      <c r="Y260" s="26">
        <v>0</v>
      </c>
      <c r="Z260" s="26">
        <v>1</v>
      </c>
      <c r="AA260" s="26">
        <f t="shared" si="41"/>
        <v>7</v>
      </c>
      <c r="AB260" s="26">
        <v>1</v>
      </c>
      <c r="AC260" s="28">
        <f t="shared" si="33"/>
        <v>1</v>
      </c>
      <c r="AD260" s="28">
        <f t="shared" si="34"/>
        <v>1</v>
      </c>
      <c r="AE260" s="28">
        <f t="shared" si="35"/>
        <v>0</v>
      </c>
      <c r="AF260" s="28">
        <f t="shared" si="36"/>
        <v>1</v>
      </c>
      <c r="AG260" s="28">
        <f t="shared" si="37"/>
        <v>1</v>
      </c>
      <c r="AH260" s="28">
        <f t="shared" si="38"/>
        <v>0</v>
      </c>
      <c r="AI260" s="28">
        <f t="shared" si="39"/>
        <v>-1</v>
      </c>
      <c r="AJ260" s="28">
        <f t="shared" si="40"/>
        <v>1</v>
      </c>
      <c r="AK260" s="28">
        <f t="shared" si="42"/>
        <v>3</v>
      </c>
      <c r="AL260" s="28">
        <f t="shared" si="43"/>
        <v>4</v>
      </c>
      <c r="AM260" s="12"/>
    </row>
    <row r="261" spans="1:39" x14ac:dyDescent="0.25">
      <c r="A261" s="2" t="s">
        <v>204</v>
      </c>
      <c r="B261" s="2" t="s">
        <v>231</v>
      </c>
      <c r="C261" s="2" t="s">
        <v>246</v>
      </c>
      <c r="D261" s="2" t="s">
        <v>186</v>
      </c>
      <c r="E261" s="26">
        <v>1</v>
      </c>
      <c r="F261" s="26">
        <v>1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f t="shared" si="41"/>
        <v>0</v>
      </c>
      <c r="AB261" s="26">
        <v>0</v>
      </c>
      <c r="AC261" s="28">
        <f t="shared" si="33"/>
        <v>0</v>
      </c>
      <c r="AD261" s="28">
        <f t="shared" si="34"/>
        <v>0</v>
      </c>
      <c r="AE261" s="28">
        <f t="shared" si="35"/>
        <v>0</v>
      </c>
      <c r="AF261" s="28">
        <f t="shared" si="36"/>
        <v>0</v>
      </c>
      <c r="AG261" s="28">
        <f t="shared" si="37"/>
        <v>0</v>
      </c>
      <c r="AH261" s="28">
        <f t="shared" si="38"/>
        <v>0</v>
      </c>
      <c r="AI261" s="28">
        <f t="shared" si="39"/>
        <v>0</v>
      </c>
      <c r="AJ261" s="28">
        <f t="shared" si="40"/>
        <v>0</v>
      </c>
      <c r="AK261" s="28">
        <f t="shared" si="42"/>
        <v>0</v>
      </c>
      <c r="AL261" s="28">
        <f t="shared" si="43"/>
        <v>0</v>
      </c>
      <c r="AM261" s="12"/>
    </row>
    <row r="262" spans="1:39" x14ac:dyDescent="0.25">
      <c r="A262" s="2" t="s">
        <v>204</v>
      </c>
      <c r="B262" s="2" t="s">
        <v>231</v>
      </c>
      <c r="C262" s="2" t="s">
        <v>247</v>
      </c>
      <c r="D262" s="2" t="s">
        <v>193</v>
      </c>
      <c r="E262" s="26">
        <v>24</v>
      </c>
      <c r="F262" s="26">
        <v>12</v>
      </c>
      <c r="G262" s="26">
        <v>1</v>
      </c>
      <c r="H262" s="26">
        <v>1</v>
      </c>
      <c r="I262" s="26">
        <v>0</v>
      </c>
      <c r="J262" s="26">
        <v>1</v>
      </c>
      <c r="K262" s="26">
        <v>0</v>
      </c>
      <c r="L262" s="26">
        <v>0</v>
      </c>
      <c r="M262" s="26">
        <v>2</v>
      </c>
      <c r="N262" s="26">
        <v>0</v>
      </c>
      <c r="O262" s="26">
        <v>2</v>
      </c>
      <c r="P262" s="26">
        <v>1</v>
      </c>
      <c r="Q262" s="26">
        <v>0</v>
      </c>
      <c r="R262" s="26">
        <v>0</v>
      </c>
      <c r="S262" s="26">
        <v>2</v>
      </c>
      <c r="T262" s="26">
        <v>0</v>
      </c>
      <c r="U262" s="26">
        <v>1</v>
      </c>
      <c r="V262" s="26">
        <v>2</v>
      </c>
      <c r="W262" s="26">
        <v>2</v>
      </c>
      <c r="X262" s="26">
        <v>0</v>
      </c>
      <c r="Y262" s="26">
        <v>0</v>
      </c>
      <c r="Z262" s="26">
        <v>0</v>
      </c>
      <c r="AA262" s="26">
        <f t="shared" si="41"/>
        <v>7</v>
      </c>
      <c r="AB262" s="26">
        <v>0</v>
      </c>
      <c r="AC262" s="28">
        <f t="shared" ref="AC262:AC325" si="54">S262-(G262+H262)</f>
        <v>0</v>
      </c>
      <c r="AD262" s="28">
        <f t="shared" ref="AD262:AD325" si="55">T262-I262</f>
        <v>0</v>
      </c>
      <c r="AE262" s="28">
        <f t="shared" ref="AE262:AE325" si="56">U262-J262</f>
        <v>0</v>
      </c>
      <c r="AF262" s="28">
        <f t="shared" ref="AF262:AF325" si="57">V262-K262</f>
        <v>2</v>
      </c>
      <c r="AG262" s="28">
        <f t="shared" ref="AG262:AG325" si="58">W262-L262</f>
        <v>2</v>
      </c>
      <c r="AH262" s="28">
        <f t="shared" ref="AH262:AH325" si="59">X262-M262</f>
        <v>-2</v>
      </c>
      <c r="AI262" s="28">
        <f t="shared" ref="AI262:AI325" si="60">Y262-N262</f>
        <v>0</v>
      </c>
      <c r="AJ262" s="28">
        <f t="shared" ref="AJ262:AJ325" si="61">Z262-O262</f>
        <v>-2</v>
      </c>
      <c r="AK262" s="28">
        <f t="shared" si="42"/>
        <v>2</v>
      </c>
      <c r="AL262" s="28">
        <f t="shared" si="43"/>
        <v>0</v>
      </c>
      <c r="AM262" s="12"/>
    </row>
    <row r="263" spans="1:39" x14ac:dyDescent="0.25">
      <c r="A263" s="2" t="s">
        <v>204</v>
      </c>
      <c r="B263" s="2" t="s">
        <v>231</v>
      </c>
      <c r="C263" s="2" t="s">
        <v>248</v>
      </c>
      <c r="D263" s="2" t="s">
        <v>115</v>
      </c>
      <c r="E263" s="26">
        <v>15</v>
      </c>
      <c r="F263" s="26">
        <v>11</v>
      </c>
      <c r="G263" s="26">
        <v>3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2</v>
      </c>
      <c r="Q263" s="26">
        <v>2</v>
      </c>
      <c r="R263" s="26">
        <v>2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f t="shared" ref="AA263:AA325" si="62">SUM(S263:Z263)</f>
        <v>0</v>
      </c>
      <c r="AB263" s="26">
        <v>0</v>
      </c>
      <c r="AC263" s="28">
        <f t="shared" si="54"/>
        <v>-3</v>
      </c>
      <c r="AD263" s="28">
        <f t="shared" si="55"/>
        <v>0</v>
      </c>
      <c r="AE263" s="28">
        <f t="shared" si="56"/>
        <v>0</v>
      </c>
      <c r="AF263" s="28">
        <f t="shared" si="57"/>
        <v>0</v>
      </c>
      <c r="AG263" s="28">
        <f t="shared" si="58"/>
        <v>0</v>
      </c>
      <c r="AH263" s="28">
        <f t="shared" si="59"/>
        <v>0</v>
      </c>
      <c r="AI263" s="28">
        <f t="shared" si="60"/>
        <v>0</v>
      </c>
      <c r="AJ263" s="28">
        <f t="shared" si="61"/>
        <v>0</v>
      </c>
      <c r="AK263" s="28">
        <f t="shared" si="42"/>
        <v>-3</v>
      </c>
      <c r="AL263" s="28">
        <f t="shared" si="43"/>
        <v>-3</v>
      </c>
      <c r="AM263" s="12"/>
    </row>
    <row r="264" spans="1:39" x14ac:dyDescent="0.25">
      <c r="A264" s="2" t="s">
        <v>204</v>
      </c>
      <c r="B264" s="2" t="s">
        <v>231</v>
      </c>
      <c r="C264" s="2" t="s">
        <v>249</v>
      </c>
      <c r="D264" s="2" t="s">
        <v>183</v>
      </c>
      <c r="E264" s="26">
        <v>100</v>
      </c>
      <c r="F264" s="26">
        <v>74</v>
      </c>
      <c r="G264" s="26">
        <v>1</v>
      </c>
      <c r="H264" s="26">
        <v>1</v>
      </c>
      <c r="I264" s="26">
        <v>4</v>
      </c>
      <c r="J264" s="26">
        <v>3</v>
      </c>
      <c r="K264" s="26">
        <v>4</v>
      </c>
      <c r="L264" s="26">
        <v>0</v>
      </c>
      <c r="M264" s="26">
        <v>3</v>
      </c>
      <c r="N264" s="26">
        <v>2</v>
      </c>
      <c r="O264" s="26">
        <v>0</v>
      </c>
      <c r="P264" s="26">
        <v>0</v>
      </c>
      <c r="Q264" s="26">
        <v>0</v>
      </c>
      <c r="R264" s="26">
        <v>0</v>
      </c>
      <c r="S264" s="26">
        <v>3</v>
      </c>
      <c r="T264" s="26">
        <v>2</v>
      </c>
      <c r="U264" s="26">
        <v>4</v>
      </c>
      <c r="V264" s="26">
        <v>3</v>
      </c>
      <c r="W264" s="26">
        <v>5</v>
      </c>
      <c r="X264" s="26">
        <v>5</v>
      </c>
      <c r="Y264" s="26">
        <v>0</v>
      </c>
      <c r="Z264" s="26">
        <v>0</v>
      </c>
      <c r="AA264" s="26">
        <f t="shared" si="62"/>
        <v>22</v>
      </c>
      <c r="AB264" s="26">
        <v>5</v>
      </c>
      <c r="AC264" s="28">
        <f t="shared" si="54"/>
        <v>1</v>
      </c>
      <c r="AD264" s="28">
        <f t="shared" si="55"/>
        <v>-2</v>
      </c>
      <c r="AE264" s="28">
        <f t="shared" si="56"/>
        <v>1</v>
      </c>
      <c r="AF264" s="28">
        <f t="shared" si="57"/>
        <v>-1</v>
      </c>
      <c r="AG264" s="28">
        <f t="shared" si="58"/>
        <v>5</v>
      </c>
      <c r="AH264" s="28">
        <f t="shared" si="59"/>
        <v>2</v>
      </c>
      <c r="AI264" s="28">
        <f t="shared" si="60"/>
        <v>-2</v>
      </c>
      <c r="AJ264" s="28">
        <f t="shared" si="61"/>
        <v>0</v>
      </c>
      <c r="AK264" s="28">
        <f t="shared" ref="AK264:AK325" si="63">SUM(AC264:AF264)</f>
        <v>-1</v>
      </c>
      <c r="AL264" s="28">
        <f t="shared" ref="AL264:AL325" si="64">SUM(AC264:AJ264)</f>
        <v>4</v>
      </c>
      <c r="AM264" s="12"/>
    </row>
    <row r="265" spans="1:39" x14ac:dyDescent="0.25">
      <c r="A265" s="2" t="s">
        <v>204</v>
      </c>
      <c r="B265" s="2" t="s">
        <v>231</v>
      </c>
      <c r="C265" s="2" t="s">
        <v>250</v>
      </c>
      <c r="D265" s="2" t="s">
        <v>190</v>
      </c>
      <c r="E265" s="26">
        <v>27</v>
      </c>
      <c r="F265" s="26">
        <v>19</v>
      </c>
      <c r="G265" s="26">
        <v>2</v>
      </c>
      <c r="H265" s="26">
        <v>3</v>
      </c>
      <c r="I265" s="26">
        <v>1</v>
      </c>
      <c r="J265" s="26">
        <v>1</v>
      </c>
      <c r="K265" s="26">
        <v>1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7</v>
      </c>
      <c r="R265" s="26">
        <v>7</v>
      </c>
      <c r="S265" s="26">
        <v>0</v>
      </c>
      <c r="T265" s="26">
        <v>1</v>
      </c>
      <c r="U265" s="26">
        <v>1</v>
      </c>
      <c r="V265" s="26">
        <v>2</v>
      </c>
      <c r="W265" s="26">
        <v>3</v>
      </c>
      <c r="X265" s="26">
        <v>1</v>
      </c>
      <c r="Y265" s="26">
        <v>1</v>
      </c>
      <c r="Z265" s="26">
        <v>1</v>
      </c>
      <c r="AA265" s="26">
        <f t="shared" si="62"/>
        <v>10</v>
      </c>
      <c r="AB265" s="26">
        <v>2</v>
      </c>
      <c r="AC265" s="28">
        <f t="shared" si="54"/>
        <v>-5</v>
      </c>
      <c r="AD265" s="28">
        <f t="shared" si="55"/>
        <v>0</v>
      </c>
      <c r="AE265" s="28">
        <f t="shared" si="56"/>
        <v>0</v>
      </c>
      <c r="AF265" s="28">
        <f t="shared" si="57"/>
        <v>1</v>
      </c>
      <c r="AG265" s="28">
        <f t="shared" si="58"/>
        <v>3</v>
      </c>
      <c r="AH265" s="28">
        <f t="shared" si="59"/>
        <v>1</v>
      </c>
      <c r="AI265" s="28">
        <f t="shared" si="60"/>
        <v>1</v>
      </c>
      <c r="AJ265" s="28">
        <f t="shared" si="61"/>
        <v>1</v>
      </c>
      <c r="AK265" s="28">
        <f t="shared" si="63"/>
        <v>-4</v>
      </c>
      <c r="AL265" s="28">
        <f t="shared" si="64"/>
        <v>2</v>
      </c>
      <c r="AM265" s="12"/>
    </row>
    <row r="266" spans="1:39" x14ac:dyDescent="0.25">
      <c r="A266" s="2" t="s">
        <v>204</v>
      </c>
      <c r="B266" s="2" t="s">
        <v>231</v>
      </c>
      <c r="C266" s="2" t="s">
        <v>251</v>
      </c>
      <c r="D266" s="2" t="s">
        <v>252</v>
      </c>
      <c r="E266" s="26">
        <v>11</v>
      </c>
      <c r="F266" s="26">
        <v>10.25</v>
      </c>
      <c r="G266" s="26">
        <v>0</v>
      </c>
      <c r="H266" s="26">
        <v>0</v>
      </c>
      <c r="I266" s="26">
        <v>1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2</v>
      </c>
      <c r="Q266" s="26">
        <v>3</v>
      </c>
      <c r="R266" s="26">
        <v>3</v>
      </c>
      <c r="S266" s="26">
        <v>0</v>
      </c>
      <c r="T266" s="26">
        <v>0</v>
      </c>
      <c r="U266" s="26">
        <v>0</v>
      </c>
      <c r="V266" s="26">
        <v>0</v>
      </c>
      <c r="W266" s="26">
        <v>1</v>
      </c>
      <c r="X266" s="26">
        <v>1</v>
      </c>
      <c r="Y266" s="26">
        <v>0</v>
      </c>
      <c r="Z266" s="26">
        <v>0</v>
      </c>
      <c r="AA266" s="26">
        <f t="shared" si="62"/>
        <v>2</v>
      </c>
      <c r="AB266" s="26">
        <v>1</v>
      </c>
      <c r="AC266" s="28">
        <f t="shared" si="54"/>
        <v>0</v>
      </c>
      <c r="AD266" s="28">
        <f t="shared" si="55"/>
        <v>-1</v>
      </c>
      <c r="AE266" s="28">
        <f t="shared" si="56"/>
        <v>0</v>
      </c>
      <c r="AF266" s="28">
        <f t="shared" si="57"/>
        <v>0</v>
      </c>
      <c r="AG266" s="28">
        <f t="shared" si="58"/>
        <v>1</v>
      </c>
      <c r="AH266" s="28">
        <f t="shared" si="59"/>
        <v>1</v>
      </c>
      <c r="AI266" s="28">
        <f t="shared" si="60"/>
        <v>0</v>
      </c>
      <c r="AJ266" s="28">
        <f t="shared" si="61"/>
        <v>0</v>
      </c>
      <c r="AK266" s="28">
        <f t="shared" si="63"/>
        <v>-1</v>
      </c>
      <c r="AL266" s="28">
        <f t="shared" si="64"/>
        <v>1</v>
      </c>
      <c r="AM266" s="12"/>
    </row>
    <row r="267" spans="1:39" x14ac:dyDescent="0.25">
      <c r="A267" s="2" t="s">
        <v>204</v>
      </c>
      <c r="B267" s="2" t="s">
        <v>231</v>
      </c>
      <c r="C267" s="2" t="s">
        <v>253</v>
      </c>
      <c r="D267" s="2" t="s">
        <v>254</v>
      </c>
      <c r="E267" s="26">
        <v>11</v>
      </c>
      <c r="F267" s="26">
        <v>5.0999999999999996</v>
      </c>
      <c r="G267" s="26">
        <v>4</v>
      </c>
      <c r="H267" s="26">
        <v>0</v>
      </c>
      <c r="I267" s="26">
        <v>0</v>
      </c>
      <c r="J267" s="26">
        <v>0</v>
      </c>
      <c r="K267" s="26">
        <v>0</v>
      </c>
      <c r="L267" s="26">
        <v>1</v>
      </c>
      <c r="M267" s="26">
        <v>0</v>
      </c>
      <c r="N267" s="26">
        <v>0</v>
      </c>
      <c r="O267" s="26">
        <v>0</v>
      </c>
      <c r="P267" s="26">
        <v>1</v>
      </c>
      <c r="Q267" s="26">
        <v>2</v>
      </c>
      <c r="R267" s="26">
        <v>2</v>
      </c>
      <c r="S267" s="26">
        <v>0</v>
      </c>
      <c r="T267" s="26">
        <v>2</v>
      </c>
      <c r="U267" s="26">
        <v>1</v>
      </c>
      <c r="V267" s="26">
        <v>0</v>
      </c>
      <c r="W267" s="26">
        <v>1</v>
      </c>
      <c r="X267" s="26">
        <v>0</v>
      </c>
      <c r="Y267" s="26">
        <v>0</v>
      </c>
      <c r="Z267" s="26">
        <v>0</v>
      </c>
      <c r="AA267" s="26">
        <f t="shared" si="62"/>
        <v>4</v>
      </c>
      <c r="AB267" s="26">
        <v>1</v>
      </c>
      <c r="AC267" s="28">
        <f t="shared" si="54"/>
        <v>-4</v>
      </c>
      <c r="AD267" s="28">
        <f t="shared" si="55"/>
        <v>2</v>
      </c>
      <c r="AE267" s="28">
        <f t="shared" si="56"/>
        <v>1</v>
      </c>
      <c r="AF267" s="28">
        <f t="shared" si="57"/>
        <v>0</v>
      </c>
      <c r="AG267" s="28">
        <f t="shared" si="58"/>
        <v>0</v>
      </c>
      <c r="AH267" s="28">
        <f t="shared" si="59"/>
        <v>0</v>
      </c>
      <c r="AI267" s="28">
        <f t="shared" si="60"/>
        <v>0</v>
      </c>
      <c r="AJ267" s="28">
        <f t="shared" si="61"/>
        <v>0</v>
      </c>
      <c r="AK267" s="28">
        <f t="shared" si="63"/>
        <v>-1</v>
      </c>
      <c r="AL267" s="28">
        <f t="shared" si="64"/>
        <v>-1</v>
      </c>
      <c r="AM267" s="12"/>
    </row>
    <row r="268" spans="1:39" x14ac:dyDescent="0.25">
      <c r="A268" s="2" t="s">
        <v>204</v>
      </c>
      <c r="B268" s="2" t="s">
        <v>231</v>
      </c>
      <c r="C268" s="2" t="s">
        <v>33</v>
      </c>
      <c r="D268" s="2" t="s">
        <v>34</v>
      </c>
      <c r="E268" s="26">
        <v>52</v>
      </c>
      <c r="F268" s="26">
        <v>46.4</v>
      </c>
      <c r="G268" s="26">
        <v>0</v>
      </c>
      <c r="H268" s="26">
        <v>0</v>
      </c>
      <c r="I268" s="26">
        <v>0</v>
      </c>
      <c r="J268" s="26">
        <v>2</v>
      </c>
      <c r="K268" s="26">
        <v>2</v>
      </c>
      <c r="L268" s="26">
        <v>0</v>
      </c>
      <c r="M268" s="26">
        <v>1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4</v>
      </c>
      <c r="T268" s="26">
        <v>4</v>
      </c>
      <c r="U268" s="26">
        <v>1</v>
      </c>
      <c r="V268" s="26">
        <v>4</v>
      </c>
      <c r="W268" s="26">
        <v>3</v>
      </c>
      <c r="X268" s="26">
        <v>1</v>
      </c>
      <c r="Y268" s="26">
        <v>0</v>
      </c>
      <c r="Z268" s="26">
        <v>1</v>
      </c>
      <c r="AA268" s="26">
        <f t="shared" si="62"/>
        <v>18</v>
      </c>
      <c r="AB268" s="26">
        <v>0</v>
      </c>
      <c r="AC268" s="28">
        <f t="shared" si="54"/>
        <v>4</v>
      </c>
      <c r="AD268" s="28">
        <f t="shared" si="55"/>
        <v>4</v>
      </c>
      <c r="AE268" s="28">
        <f t="shared" si="56"/>
        <v>-1</v>
      </c>
      <c r="AF268" s="28">
        <f t="shared" si="57"/>
        <v>2</v>
      </c>
      <c r="AG268" s="28">
        <f t="shared" si="58"/>
        <v>3</v>
      </c>
      <c r="AH268" s="28">
        <f t="shared" si="59"/>
        <v>0</v>
      </c>
      <c r="AI268" s="28">
        <f t="shared" si="60"/>
        <v>0</v>
      </c>
      <c r="AJ268" s="28">
        <f t="shared" si="61"/>
        <v>1</v>
      </c>
      <c r="AK268" s="28">
        <f t="shared" si="63"/>
        <v>9</v>
      </c>
      <c r="AL268" s="28">
        <f t="shared" si="64"/>
        <v>13</v>
      </c>
      <c r="AM268" s="12"/>
    </row>
    <row r="269" spans="1:39" x14ac:dyDescent="0.25">
      <c r="A269" s="2" t="s">
        <v>204</v>
      </c>
      <c r="B269" s="2" t="s">
        <v>231</v>
      </c>
      <c r="C269" s="2" t="s">
        <v>255</v>
      </c>
      <c r="D269" s="2" t="s">
        <v>236</v>
      </c>
      <c r="E269" s="26">
        <v>4</v>
      </c>
      <c r="F269" s="26">
        <v>4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1</v>
      </c>
      <c r="M269" s="26">
        <v>0</v>
      </c>
      <c r="N269" s="26">
        <v>0</v>
      </c>
      <c r="O269" s="26">
        <v>0</v>
      </c>
      <c r="P269" s="26">
        <v>0</v>
      </c>
      <c r="Q269" s="26">
        <v>1</v>
      </c>
      <c r="R269" s="26">
        <v>1</v>
      </c>
      <c r="S269" s="26">
        <v>1</v>
      </c>
      <c r="T269" s="26">
        <v>1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f t="shared" si="62"/>
        <v>2</v>
      </c>
      <c r="AB269" s="26">
        <v>0</v>
      </c>
      <c r="AC269" s="28">
        <f t="shared" si="54"/>
        <v>1</v>
      </c>
      <c r="AD269" s="28">
        <f t="shared" si="55"/>
        <v>1</v>
      </c>
      <c r="AE269" s="28">
        <f t="shared" si="56"/>
        <v>0</v>
      </c>
      <c r="AF269" s="28">
        <f t="shared" si="57"/>
        <v>0</v>
      </c>
      <c r="AG269" s="28">
        <f t="shared" si="58"/>
        <v>-1</v>
      </c>
      <c r="AH269" s="28">
        <f t="shared" si="59"/>
        <v>0</v>
      </c>
      <c r="AI269" s="28">
        <f t="shared" si="60"/>
        <v>0</v>
      </c>
      <c r="AJ269" s="28">
        <f t="shared" si="61"/>
        <v>0</v>
      </c>
      <c r="AK269" s="28">
        <f t="shared" si="63"/>
        <v>2</v>
      </c>
      <c r="AL269" s="28">
        <f t="shared" si="64"/>
        <v>1</v>
      </c>
      <c r="AM269" s="12"/>
    </row>
    <row r="270" spans="1:39" x14ac:dyDescent="0.25">
      <c r="A270" s="2" t="s">
        <v>204</v>
      </c>
      <c r="B270" s="2" t="s">
        <v>231</v>
      </c>
      <c r="C270" s="2" t="s">
        <v>256</v>
      </c>
      <c r="D270" s="2" t="s">
        <v>257</v>
      </c>
      <c r="E270" s="26">
        <v>15</v>
      </c>
      <c r="F270" s="26">
        <v>13.5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f t="shared" si="62"/>
        <v>0</v>
      </c>
      <c r="AB270" s="26">
        <v>0</v>
      </c>
      <c r="AC270" s="28">
        <f t="shared" si="54"/>
        <v>0</v>
      </c>
      <c r="AD270" s="28">
        <f t="shared" si="55"/>
        <v>0</v>
      </c>
      <c r="AE270" s="28">
        <f t="shared" si="56"/>
        <v>0</v>
      </c>
      <c r="AF270" s="28">
        <f t="shared" si="57"/>
        <v>0</v>
      </c>
      <c r="AG270" s="28">
        <f t="shared" si="58"/>
        <v>0</v>
      </c>
      <c r="AH270" s="28">
        <f t="shared" si="59"/>
        <v>0</v>
      </c>
      <c r="AI270" s="28">
        <f t="shared" si="60"/>
        <v>0</v>
      </c>
      <c r="AJ270" s="28">
        <f t="shared" si="61"/>
        <v>0</v>
      </c>
      <c r="AK270" s="28">
        <f t="shared" si="63"/>
        <v>0</v>
      </c>
      <c r="AL270" s="28">
        <f t="shared" si="64"/>
        <v>0</v>
      </c>
      <c r="AM270" s="12"/>
    </row>
    <row r="271" spans="1:39" x14ac:dyDescent="0.25">
      <c r="A271" s="2" t="s">
        <v>204</v>
      </c>
      <c r="B271" s="2" t="s">
        <v>231</v>
      </c>
      <c r="C271" s="2" t="s">
        <v>258</v>
      </c>
      <c r="D271" s="2" t="s">
        <v>195</v>
      </c>
      <c r="E271" s="26">
        <v>12</v>
      </c>
      <c r="F271" s="26">
        <v>10.5</v>
      </c>
      <c r="G271" s="26">
        <v>0</v>
      </c>
      <c r="H271" s="26">
        <v>0</v>
      </c>
      <c r="I271" s="26">
        <v>0</v>
      </c>
      <c r="J271" s="26">
        <v>0</v>
      </c>
      <c r="K271" s="26">
        <v>1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1</v>
      </c>
      <c r="T271" s="26">
        <v>1</v>
      </c>
      <c r="U271" s="26">
        <v>0</v>
      </c>
      <c r="V271" s="26">
        <v>2</v>
      </c>
      <c r="W271" s="26">
        <v>1</v>
      </c>
      <c r="X271" s="26">
        <v>0</v>
      </c>
      <c r="Y271" s="26">
        <v>0</v>
      </c>
      <c r="Z271" s="26">
        <v>0</v>
      </c>
      <c r="AA271" s="26">
        <f t="shared" si="62"/>
        <v>5</v>
      </c>
      <c r="AB271" s="26">
        <v>0</v>
      </c>
      <c r="AC271" s="28">
        <f t="shared" si="54"/>
        <v>1</v>
      </c>
      <c r="AD271" s="28">
        <f t="shared" si="55"/>
        <v>1</v>
      </c>
      <c r="AE271" s="28">
        <f t="shared" si="56"/>
        <v>0</v>
      </c>
      <c r="AF271" s="28">
        <f t="shared" si="57"/>
        <v>1</v>
      </c>
      <c r="AG271" s="28">
        <f t="shared" si="58"/>
        <v>1</v>
      </c>
      <c r="AH271" s="28">
        <f t="shared" si="59"/>
        <v>0</v>
      </c>
      <c r="AI271" s="28">
        <f t="shared" si="60"/>
        <v>0</v>
      </c>
      <c r="AJ271" s="28">
        <f t="shared" si="61"/>
        <v>0</v>
      </c>
      <c r="AK271" s="28">
        <f t="shared" si="63"/>
        <v>3</v>
      </c>
      <c r="AL271" s="28">
        <f t="shared" si="64"/>
        <v>4</v>
      </c>
      <c r="AM271" s="12"/>
    </row>
    <row r="272" spans="1:39" x14ac:dyDescent="0.25">
      <c r="A272" s="2" t="s">
        <v>204</v>
      </c>
      <c r="B272" s="2" t="s">
        <v>231</v>
      </c>
      <c r="C272" s="2" t="s">
        <v>259</v>
      </c>
      <c r="D272" s="2" t="s">
        <v>174</v>
      </c>
      <c r="E272" s="26">
        <v>20</v>
      </c>
      <c r="F272" s="26">
        <v>16</v>
      </c>
      <c r="G272" s="26">
        <v>0</v>
      </c>
      <c r="H272" s="26">
        <v>1</v>
      </c>
      <c r="I272" s="26">
        <v>2</v>
      </c>
      <c r="J272" s="26">
        <v>2</v>
      </c>
      <c r="K272" s="26">
        <v>0</v>
      </c>
      <c r="L272" s="26">
        <v>0</v>
      </c>
      <c r="M272" s="26">
        <v>1</v>
      </c>
      <c r="N272" s="26">
        <v>0</v>
      </c>
      <c r="O272" s="26">
        <v>0</v>
      </c>
      <c r="P272" s="26">
        <v>1</v>
      </c>
      <c r="Q272" s="26">
        <v>9</v>
      </c>
      <c r="R272" s="26">
        <v>9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f t="shared" si="62"/>
        <v>0</v>
      </c>
      <c r="AB272" s="26">
        <v>0</v>
      </c>
      <c r="AC272" s="28">
        <f t="shared" si="54"/>
        <v>-1</v>
      </c>
      <c r="AD272" s="28">
        <f t="shared" si="55"/>
        <v>-2</v>
      </c>
      <c r="AE272" s="28">
        <f t="shared" si="56"/>
        <v>-2</v>
      </c>
      <c r="AF272" s="28">
        <f t="shared" si="57"/>
        <v>0</v>
      </c>
      <c r="AG272" s="28">
        <f t="shared" si="58"/>
        <v>0</v>
      </c>
      <c r="AH272" s="28">
        <f t="shared" si="59"/>
        <v>-1</v>
      </c>
      <c r="AI272" s="28">
        <f t="shared" si="60"/>
        <v>0</v>
      </c>
      <c r="AJ272" s="28">
        <f t="shared" si="61"/>
        <v>0</v>
      </c>
      <c r="AK272" s="28">
        <f t="shared" si="63"/>
        <v>-5</v>
      </c>
      <c r="AL272" s="28">
        <f t="shared" si="64"/>
        <v>-6</v>
      </c>
      <c r="AM272" s="12"/>
    </row>
    <row r="273" spans="1:39" x14ac:dyDescent="0.25">
      <c r="A273" s="2" t="s">
        <v>204</v>
      </c>
      <c r="B273" s="2" t="s">
        <v>231</v>
      </c>
      <c r="C273" s="2" t="s">
        <v>215</v>
      </c>
      <c r="D273" s="2" t="s">
        <v>215</v>
      </c>
      <c r="E273" s="26">
        <v>54</v>
      </c>
      <c r="F273" s="26">
        <v>38.4</v>
      </c>
      <c r="G273" s="26">
        <v>5</v>
      </c>
      <c r="H273" s="26">
        <v>2</v>
      </c>
      <c r="I273" s="26">
        <v>0</v>
      </c>
      <c r="J273" s="26">
        <v>4</v>
      </c>
      <c r="K273" s="26">
        <v>1</v>
      </c>
      <c r="L273" s="26">
        <v>1</v>
      </c>
      <c r="M273" s="26">
        <v>1</v>
      </c>
      <c r="N273" s="26">
        <v>0</v>
      </c>
      <c r="O273" s="26">
        <v>1</v>
      </c>
      <c r="P273" s="26">
        <v>2</v>
      </c>
      <c r="Q273" s="26">
        <v>3</v>
      </c>
      <c r="R273" s="26">
        <v>3</v>
      </c>
      <c r="S273" s="26">
        <v>3</v>
      </c>
      <c r="T273" s="26">
        <v>3</v>
      </c>
      <c r="U273" s="26">
        <v>0</v>
      </c>
      <c r="V273" s="26">
        <v>3</v>
      </c>
      <c r="W273" s="26">
        <v>2</v>
      </c>
      <c r="X273" s="26">
        <v>0</v>
      </c>
      <c r="Y273" s="26">
        <v>0</v>
      </c>
      <c r="Z273" s="26">
        <v>0</v>
      </c>
      <c r="AA273" s="26">
        <f t="shared" si="62"/>
        <v>11</v>
      </c>
      <c r="AB273" s="26">
        <v>2</v>
      </c>
      <c r="AC273" s="28">
        <f t="shared" si="54"/>
        <v>-4</v>
      </c>
      <c r="AD273" s="28">
        <f t="shared" si="55"/>
        <v>3</v>
      </c>
      <c r="AE273" s="28">
        <f t="shared" si="56"/>
        <v>-4</v>
      </c>
      <c r="AF273" s="28">
        <f t="shared" si="57"/>
        <v>2</v>
      </c>
      <c r="AG273" s="28">
        <f t="shared" si="58"/>
        <v>1</v>
      </c>
      <c r="AH273" s="28">
        <f t="shared" si="59"/>
        <v>-1</v>
      </c>
      <c r="AI273" s="28">
        <f t="shared" si="60"/>
        <v>0</v>
      </c>
      <c r="AJ273" s="28">
        <f t="shared" si="61"/>
        <v>-1</v>
      </c>
      <c r="AK273" s="28">
        <f t="shared" si="63"/>
        <v>-3</v>
      </c>
      <c r="AL273" s="28">
        <f t="shared" si="64"/>
        <v>-4</v>
      </c>
      <c r="AM273" s="12"/>
    </row>
    <row r="274" spans="1:39" x14ac:dyDescent="0.25">
      <c r="A274" s="2" t="s">
        <v>204</v>
      </c>
      <c r="B274" s="2" t="s">
        <v>231</v>
      </c>
      <c r="C274" s="2" t="s">
        <v>260</v>
      </c>
      <c r="D274" s="2" t="s">
        <v>54</v>
      </c>
      <c r="E274" s="26">
        <v>7</v>
      </c>
      <c r="F274" s="26">
        <v>4.0999999999999996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1</v>
      </c>
      <c r="N274" s="26">
        <v>0</v>
      </c>
      <c r="O274" s="26">
        <v>0</v>
      </c>
      <c r="P274" s="26">
        <v>1</v>
      </c>
      <c r="Q274" s="26">
        <v>0</v>
      </c>
      <c r="R274" s="26">
        <v>0</v>
      </c>
      <c r="S274" s="26">
        <v>0</v>
      </c>
      <c r="T274" s="26">
        <v>1</v>
      </c>
      <c r="U274" s="26">
        <v>0</v>
      </c>
      <c r="V274" s="26">
        <v>0</v>
      </c>
      <c r="W274" s="26">
        <v>0</v>
      </c>
      <c r="X274" s="26">
        <v>1</v>
      </c>
      <c r="Y274" s="26">
        <v>0</v>
      </c>
      <c r="Z274" s="26">
        <v>0</v>
      </c>
      <c r="AA274" s="26">
        <f t="shared" si="62"/>
        <v>2</v>
      </c>
      <c r="AB274" s="26">
        <v>1</v>
      </c>
      <c r="AC274" s="28">
        <f t="shared" si="54"/>
        <v>0</v>
      </c>
      <c r="AD274" s="28">
        <f t="shared" si="55"/>
        <v>1</v>
      </c>
      <c r="AE274" s="28">
        <f t="shared" si="56"/>
        <v>0</v>
      </c>
      <c r="AF274" s="28">
        <f t="shared" si="57"/>
        <v>0</v>
      </c>
      <c r="AG274" s="28">
        <f t="shared" si="58"/>
        <v>0</v>
      </c>
      <c r="AH274" s="28">
        <f t="shared" si="59"/>
        <v>0</v>
      </c>
      <c r="AI274" s="28">
        <f t="shared" si="60"/>
        <v>0</v>
      </c>
      <c r="AJ274" s="28">
        <f t="shared" si="61"/>
        <v>0</v>
      </c>
      <c r="AK274" s="28">
        <f t="shared" si="63"/>
        <v>1</v>
      </c>
      <c r="AL274" s="28">
        <f t="shared" si="64"/>
        <v>1</v>
      </c>
      <c r="AM274" s="12"/>
    </row>
    <row r="275" spans="1:39" x14ac:dyDescent="0.25">
      <c r="A275" s="2" t="s">
        <v>204</v>
      </c>
      <c r="B275" s="2" t="s">
        <v>231</v>
      </c>
      <c r="C275" s="2" t="s">
        <v>260</v>
      </c>
      <c r="D275" s="2" t="s">
        <v>53</v>
      </c>
      <c r="E275" s="26">
        <v>3</v>
      </c>
      <c r="F275" s="26">
        <v>2.6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1</v>
      </c>
      <c r="Q275" s="26">
        <v>0</v>
      </c>
      <c r="R275" s="26">
        <v>0</v>
      </c>
      <c r="S275" s="26">
        <v>1</v>
      </c>
      <c r="T275" s="26">
        <v>0</v>
      </c>
      <c r="U275" s="26">
        <v>1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f t="shared" si="62"/>
        <v>2</v>
      </c>
      <c r="AB275" s="26">
        <v>0</v>
      </c>
      <c r="AC275" s="28">
        <f t="shared" si="54"/>
        <v>1</v>
      </c>
      <c r="AD275" s="28">
        <f t="shared" si="55"/>
        <v>0</v>
      </c>
      <c r="AE275" s="28">
        <f t="shared" si="56"/>
        <v>1</v>
      </c>
      <c r="AF275" s="28">
        <f t="shared" si="57"/>
        <v>0</v>
      </c>
      <c r="AG275" s="28">
        <f t="shared" si="58"/>
        <v>0</v>
      </c>
      <c r="AH275" s="28">
        <f t="shared" si="59"/>
        <v>0</v>
      </c>
      <c r="AI275" s="28">
        <f t="shared" si="60"/>
        <v>0</v>
      </c>
      <c r="AJ275" s="28">
        <f t="shared" si="61"/>
        <v>0</v>
      </c>
      <c r="AK275" s="28">
        <f t="shared" si="63"/>
        <v>2</v>
      </c>
      <c r="AL275" s="28">
        <f t="shared" si="64"/>
        <v>2</v>
      </c>
      <c r="AM275" s="12"/>
    </row>
    <row r="276" spans="1:39" x14ac:dyDescent="0.25">
      <c r="A276" s="2" t="s">
        <v>204</v>
      </c>
      <c r="B276" s="2" t="s">
        <v>231</v>
      </c>
      <c r="C276" s="2" t="s">
        <v>260</v>
      </c>
      <c r="D276" s="2" t="s">
        <v>186</v>
      </c>
      <c r="E276" s="26">
        <v>6</v>
      </c>
      <c r="F276" s="26">
        <v>3.9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1</v>
      </c>
      <c r="V276" s="26">
        <v>0</v>
      </c>
      <c r="W276" s="26">
        <v>0</v>
      </c>
      <c r="X276" s="26">
        <v>0</v>
      </c>
      <c r="Y276" s="26">
        <v>1</v>
      </c>
      <c r="Z276" s="26">
        <v>1</v>
      </c>
      <c r="AA276" s="26">
        <f t="shared" si="62"/>
        <v>3</v>
      </c>
      <c r="AB276" s="26">
        <v>0</v>
      </c>
      <c r="AC276" s="28">
        <f t="shared" si="54"/>
        <v>0</v>
      </c>
      <c r="AD276" s="28">
        <f t="shared" si="55"/>
        <v>0</v>
      </c>
      <c r="AE276" s="28">
        <f t="shared" si="56"/>
        <v>1</v>
      </c>
      <c r="AF276" s="28">
        <f t="shared" si="57"/>
        <v>0</v>
      </c>
      <c r="AG276" s="28">
        <f t="shared" si="58"/>
        <v>0</v>
      </c>
      <c r="AH276" s="28">
        <f t="shared" si="59"/>
        <v>0</v>
      </c>
      <c r="AI276" s="28">
        <f t="shared" si="60"/>
        <v>1</v>
      </c>
      <c r="AJ276" s="28">
        <f t="shared" si="61"/>
        <v>1</v>
      </c>
      <c r="AK276" s="28">
        <f t="shared" si="63"/>
        <v>1</v>
      </c>
      <c r="AL276" s="28">
        <f t="shared" si="64"/>
        <v>3</v>
      </c>
      <c r="AM276" s="12"/>
    </row>
    <row r="277" spans="1:39" x14ac:dyDescent="0.25">
      <c r="A277" s="2" t="s">
        <v>204</v>
      </c>
      <c r="B277" s="2" t="s">
        <v>231</v>
      </c>
      <c r="C277" s="2" t="s">
        <v>260</v>
      </c>
      <c r="D277" s="2" t="s">
        <v>202</v>
      </c>
      <c r="E277" s="26">
        <v>2</v>
      </c>
      <c r="F277" s="26">
        <v>1.1000000000000001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1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f t="shared" si="62"/>
        <v>0</v>
      </c>
      <c r="AB277" s="26">
        <v>0</v>
      </c>
      <c r="AC277" s="28">
        <f t="shared" si="54"/>
        <v>0</v>
      </c>
      <c r="AD277" s="28">
        <f t="shared" si="55"/>
        <v>0</v>
      </c>
      <c r="AE277" s="28">
        <f t="shared" si="56"/>
        <v>0</v>
      </c>
      <c r="AF277" s="28">
        <f t="shared" si="57"/>
        <v>0</v>
      </c>
      <c r="AG277" s="28">
        <f t="shared" si="58"/>
        <v>-1</v>
      </c>
      <c r="AH277" s="28">
        <f t="shared" si="59"/>
        <v>0</v>
      </c>
      <c r="AI277" s="28">
        <f t="shared" si="60"/>
        <v>0</v>
      </c>
      <c r="AJ277" s="28">
        <f t="shared" si="61"/>
        <v>0</v>
      </c>
      <c r="AK277" s="28">
        <f t="shared" si="63"/>
        <v>0</v>
      </c>
      <c r="AL277" s="28">
        <f t="shared" si="64"/>
        <v>-1</v>
      </c>
      <c r="AM277" s="12"/>
    </row>
    <row r="278" spans="1:39" x14ac:dyDescent="0.25">
      <c r="A278" s="2" t="s">
        <v>204</v>
      </c>
      <c r="B278" s="2" t="s">
        <v>231</v>
      </c>
      <c r="C278" s="2" t="s">
        <v>260</v>
      </c>
      <c r="D278" s="2" t="s">
        <v>30</v>
      </c>
      <c r="E278" s="26">
        <v>2</v>
      </c>
      <c r="F278" s="26">
        <v>0.9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f t="shared" si="62"/>
        <v>0</v>
      </c>
      <c r="AB278" s="26">
        <v>0</v>
      </c>
      <c r="AC278" s="28">
        <f t="shared" si="54"/>
        <v>0</v>
      </c>
      <c r="AD278" s="28">
        <f t="shared" si="55"/>
        <v>0</v>
      </c>
      <c r="AE278" s="28">
        <f t="shared" si="56"/>
        <v>0</v>
      </c>
      <c r="AF278" s="28">
        <f t="shared" si="57"/>
        <v>0</v>
      </c>
      <c r="AG278" s="28">
        <f t="shared" si="58"/>
        <v>0</v>
      </c>
      <c r="AH278" s="28">
        <f t="shared" si="59"/>
        <v>0</v>
      </c>
      <c r="AI278" s="28">
        <f t="shared" si="60"/>
        <v>0</v>
      </c>
      <c r="AJ278" s="28">
        <f t="shared" si="61"/>
        <v>0</v>
      </c>
      <c r="AK278" s="28">
        <f t="shared" si="63"/>
        <v>0</v>
      </c>
      <c r="AL278" s="28">
        <f t="shared" si="64"/>
        <v>0</v>
      </c>
      <c r="AM278" s="12"/>
    </row>
    <row r="279" spans="1:39" x14ac:dyDescent="0.25">
      <c r="A279" s="2" t="s">
        <v>204</v>
      </c>
      <c r="B279" s="2" t="s">
        <v>231</v>
      </c>
      <c r="C279" s="2" t="s">
        <v>261</v>
      </c>
      <c r="D279" s="2" t="s">
        <v>262</v>
      </c>
      <c r="E279" s="26">
        <v>20</v>
      </c>
      <c r="F279" s="26">
        <v>14.5</v>
      </c>
      <c r="G279" s="26">
        <v>0</v>
      </c>
      <c r="H279" s="26">
        <v>0</v>
      </c>
      <c r="I279" s="26">
        <v>1</v>
      </c>
      <c r="J279" s="26">
        <v>1</v>
      </c>
      <c r="K279" s="26">
        <v>1</v>
      </c>
      <c r="L279" s="26">
        <v>0</v>
      </c>
      <c r="M279" s="26">
        <v>0</v>
      </c>
      <c r="N279" s="26">
        <v>1</v>
      </c>
      <c r="O279" s="26">
        <v>1</v>
      </c>
      <c r="P279" s="26">
        <v>0</v>
      </c>
      <c r="Q279" s="26">
        <v>0</v>
      </c>
      <c r="R279" s="26">
        <v>0</v>
      </c>
      <c r="S279" s="26">
        <v>1</v>
      </c>
      <c r="T279" s="26">
        <v>0</v>
      </c>
      <c r="U279" s="26">
        <v>0</v>
      </c>
      <c r="V279" s="26">
        <v>1</v>
      </c>
      <c r="W279" s="26">
        <v>0</v>
      </c>
      <c r="X279" s="26">
        <v>0</v>
      </c>
      <c r="Y279" s="26">
        <v>0</v>
      </c>
      <c r="Z279" s="26">
        <v>0</v>
      </c>
      <c r="AA279" s="26">
        <f t="shared" si="62"/>
        <v>2</v>
      </c>
      <c r="AB279" s="26">
        <v>1</v>
      </c>
      <c r="AC279" s="28">
        <f t="shared" si="54"/>
        <v>1</v>
      </c>
      <c r="AD279" s="28">
        <f t="shared" si="55"/>
        <v>-1</v>
      </c>
      <c r="AE279" s="28">
        <f t="shared" si="56"/>
        <v>-1</v>
      </c>
      <c r="AF279" s="28">
        <f t="shared" si="57"/>
        <v>0</v>
      </c>
      <c r="AG279" s="28">
        <f t="shared" si="58"/>
        <v>0</v>
      </c>
      <c r="AH279" s="28">
        <f t="shared" si="59"/>
        <v>0</v>
      </c>
      <c r="AI279" s="28">
        <f t="shared" si="60"/>
        <v>-1</v>
      </c>
      <c r="AJ279" s="28">
        <f t="shared" si="61"/>
        <v>-1</v>
      </c>
      <c r="AK279" s="28">
        <f t="shared" si="63"/>
        <v>-1</v>
      </c>
      <c r="AL279" s="28">
        <f t="shared" si="64"/>
        <v>-3</v>
      </c>
      <c r="AM279" s="12"/>
    </row>
    <row r="280" spans="1:39" x14ac:dyDescent="0.25">
      <c r="A280" s="2" t="s">
        <v>204</v>
      </c>
      <c r="B280" s="2" t="s">
        <v>231</v>
      </c>
      <c r="C280" s="2" t="s">
        <v>263</v>
      </c>
      <c r="D280" s="2" t="s">
        <v>175</v>
      </c>
      <c r="E280" s="26">
        <v>28</v>
      </c>
      <c r="F280" s="26">
        <v>14</v>
      </c>
      <c r="G280" s="26">
        <v>2</v>
      </c>
      <c r="H280" s="26">
        <v>2</v>
      </c>
      <c r="I280" s="26">
        <v>0</v>
      </c>
      <c r="J280" s="26">
        <v>1</v>
      </c>
      <c r="K280" s="26">
        <v>1</v>
      </c>
      <c r="L280" s="26">
        <v>2</v>
      </c>
      <c r="M280" s="26">
        <v>1</v>
      </c>
      <c r="N280" s="26">
        <v>1</v>
      </c>
      <c r="O280" s="26">
        <v>0</v>
      </c>
      <c r="P280" s="26">
        <v>0</v>
      </c>
      <c r="Q280" s="26">
        <v>2</v>
      </c>
      <c r="R280" s="26">
        <v>2</v>
      </c>
      <c r="S280" s="26">
        <v>1</v>
      </c>
      <c r="T280" s="26">
        <v>3</v>
      </c>
      <c r="U280" s="26">
        <v>1</v>
      </c>
      <c r="V280" s="26">
        <v>4</v>
      </c>
      <c r="W280" s="26">
        <v>1</v>
      </c>
      <c r="X280" s="26">
        <v>1</v>
      </c>
      <c r="Y280" s="26">
        <v>2</v>
      </c>
      <c r="Z280" s="26">
        <v>1</v>
      </c>
      <c r="AA280" s="26">
        <f t="shared" si="62"/>
        <v>14</v>
      </c>
      <c r="AB280" s="26">
        <v>2</v>
      </c>
      <c r="AC280" s="28">
        <f t="shared" si="54"/>
        <v>-3</v>
      </c>
      <c r="AD280" s="28">
        <f t="shared" si="55"/>
        <v>3</v>
      </c>
      <c r="AE280" s="28">
        <f t="shared" si="56"/>
        <v>0</v>
      </c>
      <c r="AF280" s="28">
        <f t="shared" si="57"/>
        <v>3</v>
      </c>
      <c r="AG280" s="28">
        <f t="shared" si="58"/>
        <v>-1</v>
      </c>
      <c r="AH280" s="28">
        <f t="shared" si="59"/>
        <v>0</v>
      </c>
      <c r="AI280" s="28">
        <f t="shared" si="60"/>
        <v>1</v>
      </c>
      <c r="AJ280" s="28">
        <f t="shared" si="61"/>
        <v>1</v>
      </c>
      <c r="AK280" s="28">
        <f t="shared" si="63"/>
        <v>3</v>
      </c>
      <c r="AL280" s="28">
        <f t="shared" si="64"/>
        <v>4</v>
      </c>
      <c r="AM280" s="12"/>
    </row>
    <row r="281" spans="1:39" x14ac:dyDescent="0.25">
      <c r="A281" s="2" t="s">
        <v>204</v>
      </c>
      <c r="B281" s="2" t="s">
        <v>231</v>
      </c>
      <c r="C281" s="2" t="s">
        <v>264</v>
      </c>
      <c r="D281" s="2" t="s">
        <v>200</v>
      </c>
      <c r="E281" s="26">
        <v>20</v>
      </c>
      <c r="F281" s="26">
        <v>14.3</v>
      </c>
      <c r="G281" s="26">
        <v>0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0</v>
      </c>
      <c r="N281" s="26">
        <v>0</v>
      </c>
      <c r="O281" s="26">
        <v>0</v>
      </c>
      <c r="P281" s="26">
        <v>2</v>
      </c>
      <c r="Q281" s="26">
        <v>1</v>
      </c>
      <c r="R281" s="26">
        <v>1</v>
      </c>
      <c r="S281" s="26">
        <v>1</v>
      </c>
      <c r="T281" s="26">
        <v>1</v>
      </c>
      <c r="U281" s="26">
        <v>3</v>
      </c>
      <c r="V281" s="26">
        <v>2</v>
      </c>
      <c r="W281" s="26">
        <v>0</v>
      </c>
      <c r="X281" s="26">
        <v>0</v>
      </c>
      <c r="Y281" s="26">
        <v>0</v>
      </c>
      <c r="Z281" s="26">
        <v>0</v>
      </c>
      <c r="AA281" s="26">
        <f t="shared" si="62"/>
        <v>7</v>
      </c>
      <c r="AB281" s="26">
        <v>0</v>
      </c>
      <c r="AC281" s="28">
        <f t="shared" si="54"/>
        <v>0</v>
      </c>
      <c r="AD281" s="28">
        <f t="shared" si="55"/>
        <v>0</v>
      </c>
      <c r="AE281" s="28">
        <f t="shared" si="56"/>
        <v>2</v>
      </c>
      <c r="AF281" s="28">
        <f t="shared" si="57"/>
        <v>1</v>
      </c>
      <c r="AG281" s="28">
        <f t="shared" si="58"/>
        <v>-1</v>
      </c>
      <c r="AH281" s="28">
        <f t="shared" si="59"/>
        <v>0</v>
      </c>
      <c r="AI281" s="28">
        <f t="shared" si="60"/>
        <v>0</v>
      </c>
      <c r="AJ281" s="28">
        <f t="shared" si="61"/>
        <v>0</v>
      </c>
      <c r="AK281" s="28">
        <f t="shared" si="63"/>
        <v>3</v>
      </c>
      <c r="AL281" s="28">
        <f t="shared" si="64"/>
        <v>2</v>
      </c>
      <c r="AM281" s="12"/>
    </row>
    <row r="282" spans="1:39" x14ac:dyDescent="0.25">
      <c r="A282" s="2" t="s">
        <v>204</v>
      </c>
      <c r="B282" s="2" t="s">
        <v>231</v>
      </c>
      <c r="C282" s="2" t="s">
        <v>264</v>
      </c>
      <c r="D282" s="2" t="s">
        <v>229</v>
      </c>
      <c r="E282" s="26">
        <v>4</v>
      </c>
      <c r="F282" s="26">
        <v>3.4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1</v>
      </c>
      <c r="N282" s="26">
        <v>0</v>
      </c>
      <c r="O282" s="26">
        <v>0</v>
      </c>
      <c r="P282" s="26">
        <v>0</v>
      </c>
      <c r="Q282" s="26">
        <v>1</v>
      </c>
      <c r="R282" s="26">
        <v>1</v>
      </c>
      <c r="S282" s="26">
        <v>1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f t="shared" si="62"/>
        <v>1</v>
      </c>
      <c r="AB282" s="26">
        <v>0</v>
      </c>
      <c r="AC282" s="28">
        <f t="shared" si="54"/>
        <v>1</v>
      </c>
      <c r="AD282" s="28">
        <f t="shared" si="55"/>
        <v>0</v>
      </c>
      <c r="AE282" s="28">
        <f t="shared" si="56"/>
        <v>0</v>
      </c>
      <c r="AF282" s="28">
        <f t="shared" si="57"/>
        <v>0</v>
      </c>
      <c r="AG282" s="28">
        <f t="shared" si="58"/>
        <v>0</v>
      </c>
      <c r="AH282" s="28">
        <f t="shared" si="59"/>
        <v>-1</v>
      </c>
      <c r="AI282" s="28">
        <f t="shared" si="60"/>
        <v>0</v>
      </c>
      <c r="AJ282" s="28">
        <f t="shared" si="61"/>
        <v>0</v>
      </c>
      <c r="AK282" s="28">
        <f t="shared" si="63"/>
        <v>1</v>
      </c>
      <c r="AL282" s="28">
        <f t="shared" si="64"/>
        <v>0</v>
      </c>
      <c r="AM282" s="12"/>
    </row>
    <row r="283" spans="1:39" x14ac:dyDescent="0.25">
      <c r="A283" s="2" t="s">
        <v>204</v>
      </c>
      <c r="B283" s="2" t="s">
        <v>231</v>
      </c>
      <c r="C283" s="2" t="s">
        <v>265</v>
      </c>
      <c r="D283" s="2" t="s">
        <v>180</v>
      </c>
      <c r="E283" s="26">
        <v>17</v>
      </c>
      <c r="F283" s="26">
        <v>13.9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3</v>
      </c>
      <c r="R283" s="26">
        <v>3</v>
      </c>
      <c r="S283" s="26">
        <v>3</v>
      </c>
      <c r="T283" s="26">
        <v>4</v>
      </c>
      <c r="U283" s="26">
        <v>6</v>
      </c>
      <c r="V283" s="26">
        <v>6</v>
      </c>
      <c r="W283" s="26">
        <v>2</v>
      </c>
      <c r="X283" s="26">
        <v>2</v>
      </c>
      <c r="Y283" s="26">
        <v>0</v>
      </c>
      <c r="Z283" s="26">
        <v>0</v>
      </c>
      <c r="AA283" s="26">
        <f t="shared" si="62"/>
        <v>23</v>
      </c>
      <c r="AB283" s="26">
        <v>2</v>
      </c>
      <c r="AC283" s="28">
        <f t="shared" si="54"/>
        <v>3</v>
      </c>
      <c r="AD283" s="28">
        <f t="shared" si="55"/>
        <v>4</v>
      </c>
      <c r="AE283" s="28">
        <f t="shared" si="56"/>
        <v>6</v>
      </c>
      <c r="AF283" s="28">
        <f t="shared" si="57"/>
        <v>6</v>
      </c>
      <c r="AG283" s="28">
        <f t="shared" si="58"/>
        <v>2</v>
      </c>
      <c r="AH283" s="28">
        <f t="shared" si="59"/>
        <v>2</v>
      </c>
      <c r="AI283" s="28">
        <f t="shared" si="60"/>
        <v>0</v>
      </c>
      <c r="AJ283" s="28">
        <f t="shared" si="61"/>
        <v>0</v>
      </c>
      <c r="AK283" s="28">
        <f t="shared" si="63"/>
        <v>19</v>
      </c>
      <c r="AL283" s="28">
        <f t="shared" si="64"/>
        <v>23</v>
      </c>
      <c r="AM283" s="12"/>
    </row>
    <row r="284" spans="1:39" x14ac:dyDescent="0.25">
      <c r="A284" s="2" t="s">
        <v>204</v>
      </c>
      <c r="B284" s="2" t="s">
        <v>231</v>
      </c>
      <c r="C284" s="2" t="s">
        <v>266</v>
      </c>
      <c r="D284" s="2" t="s">
        <v>193</v>
      </c>
      <c r="E284" s="26">
        <v>34</v>
      </c>
      <c r="F284" s="26">
        <v>21.2</v>
      </c>
      <c r="G284" s="26">
        <v>3</v>
      </c>
      <c r="H284" s="26">
        <v>0</v>
      </c>
      <c r="I284" s="26">
        <v>2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1</v>
      </c>
      <c r="P284" s="26">
        <v>2</v>
      </c>
      <c r="Q284" s="26">
        <v>0</v>
      </c>
      <c r="R284" s="26">
        <v>0</v>
      </c>
      <c r="S284" s="26">
        <v>2</v>
      </c>
      <c r="T284" s="26">
        <v>2</v>
      </c>
      <c r="U284" s="26">
        <v>1</v>
      </c>
      <c r="V284" s="26">
        <v>2</v>
      </c>
      <c r="W284" s="26">
        <v>0</v>
      </c>
      <c r="X284" s="26">
        <v>0</v>
      </c>
      <c r="Y284" s="26">
        <v>0</v>
      </c>
      <c r="Z284" s="26">
        <v>0</v>
      </c>
      <c r="AA284" s="26">
        <f t="shared" si="62"/>
        <v>7</v>
      </c>
      <c r="AB284" s="26">
        <v>1</v>
      </c>
      <c r="AC284" s="28">
        <f t="shared" si="54"/>
        <v>-1</v>
      </c>
      <c r="AD284" s="28">
        <f t="shared" si="55"/>
        <v>0</v>
      </c>
      <c r="AE284" s="28">
        <f t="shared" si="56"/>
        <v>1</v>
      </c>
      <c r="AF284" s="28">
        <f t="shared" si="57"/>
        <v>2</v>
      </c>
      <c r="AG284" s="28">
        <f t="shared" si="58"/>
        <v>0</v>
      </c>
      <c r="AH284" s="28">
        <f t="shared" si="59"/>
        <v>0</v>
      </c>
      <c r="AI284" s="28">
        <f t="shared" si="60"/>
        <v>0</v>
      </c>
      <c r="AJ284" s="28">
        <f t="shared" si="61"/>
        <v>-1</v>
      </c>
      <c r="AK284" s="28">
        <f t="shared" si="63"/>
        <v>2</v>
      </c>
      <c r="AL284" s="28">
        <f t="shared" si="64"/>
        <v>1</v>
      </c>
      <c r="AM284" s="12"/>
    </row>
    <row r="285" spans="1:39" x14ac:dyDescent="0.25">
      <c r="A285" s="2" t="s">
        <v>204</v>
      </c>
      <c r="B285" s="2" t="s">
        <v>231</v>
      </c>
      <c r="C285" s="2" t="s">
        <v>267</v>
      </c>
      <c r="D285" s="2" t="s">
        <v>200</v>
      </c>
      <c r="E285" s="26">
        <v>13</v>
      </c>
      <c r="F285" s="26">
        <v>8</v>
      </c>
      <c r="G285" s="26">
        <v>2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1</v>
      </c>
      <c r="N285" s="26">
        <v>0</v>
      </c>
      <c r="O285" s="26">
        <v>1</v>
      </c>
      <c r="P285" s="26">
        <v>0</v>
      </c>
      <c r="Q285" s="26">
        <v>0</v>
      </c>
      <c r="R285" s="26">
        <v>0</v>
      </c>
      <c r="S285" s="26">
        <v>0</v>
      </c>
      <c r="T285" s="26">
        <v>5</v>
      </c>
      <c r="U285" s="26">
        <v>0</v>
      </c>
      <c r="V285" s="26">
        <v>0</v>
      </c>
      <c r="W285" s="26">
        <v>1</v>
      </c>
      <c r="X285" s="26">
        <v>0</v>
      </c>
      <c r="Y285" s="26">
        <v>0</v>
      </c>
      <c r="Z285" s="26">
        <v>0</v>
      </c>
      <c r="AA285" s="26">
        <f t="shared" si="62"/>
        <v>6</v>
      </c>
      <c r="AB285" s="26">
        <v>1</v>
      </c>
      <c r="AC285" s="28">
        <f t="shared" si="54"/>
        <v>-2</v>
      </c>
      <c r="AD285" s="28">
        <f t="shared" si="55"/>
        <v>5</v>
      </c>
      <c r="AE285" s="28">
        <f t="shared" si="56"/>
        <v>0</v>
      </c>
      <c r="AF285" s="28">
        <f t="shared" si="57"/>
        <v>0</v>
      </c>
      <c r="AG285" s="28">
        <f t="shared" si="58"/>
        <v>1</v>
      </c>
      <c r="AH285" s="28">
        <f t="shared" si="59"/>
        <v>-1</v>
      </c>
      <c r="AI285" s="28">
        <f t="shared" si="60"/>
        <v>0</v>
      </c>
      <c r="AJ285" s="28">
        <f t="shared" si="61"/>
        <v>-1</v>
      </c>
      <c r="AK285" s="28">
        <f t="shared" si="63"/>
        <v>3</v>
      </c>
      <c r="AL285" s="28">
        <f t="shared" si="64"/>
        <v>2</v>
      </c>
      <c r="AM285" s="12"/>
    </row>
    <row r="286" spans="1:39" x14ac:dyDescent="0.25">
      <c r="A286" s="2" t="s">
        <v>204</v>
      </c>
      <c r="B286" s="2" t="s">
        <v>231</v>
      </c>
      <c r="C286" s="2" t="s">
        <v>267</v>
      </c>
      <c r="D286" s="2" t="s">
        <v>230</v>
      </c>
      <c r="E286" s="26">
        <v>4</v>
      </c>
      <c r="F286" s="26">
        <v>3.8</v>
      </c>
      <c r="G286" s="26">
        <v>0</v>
      </c>
      <c r="H286" s="26">
        <v>0</v>
      </c>
      <c r="I286" s="26">
        <v>0</v>
      </c>
      <c r="J286" s="26">
        <v>0</v>
      </c>
      <c r="K286" s="26">
        <v>1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2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f t="shared" si="62"/>
        <v>2</v>
      </c>
      <c r="AB286" s="26">
        <v>1</v>
      </c>
      <c r="AC286" s="28">
        <f t="shared" si="54"/>
        <v>0</v>
      </c>
      <c r="AD286" s="28">
        <f t="shared" si="55"/>
        <v>0</v>
      </c>
      <c r="AE286" s="28">
        <f t="shared" si="56"/>
        <v>2</v>
      </c>
      <c r="AF286" s="28">
        <f t="shared" si="57"/>
        <v>-1</v>
      </c>
      <c r="AG286" s="28">
        <f t="shared" si="58"/>
        <v>0</v>
      </c>
      <c r="AH286" s="28">
        <f t="shared" si="59"/>
        <v>0</v>
      </c>
      <c r="AI286" s="28">
        <f t="shared" si="60"/>
        <v>0</v>
      </c>
      <c r="AJ286" s="28">
        <f t="shared" si="61"/>
        <v>0</v>
      </c>
      <c r="AK286" s="28">
        <f t="shared" si="63"/>
        <v>1</v>
      </c>
      <c r="AL286" s="28">
        <f t="shared" si="64"/>
        <v>1</v>
      </c>
      <c r="AM286" s="12"/>
    </row>
    <row r="287" spans="1:39" x14ac:dyDescent="0.25">
      <c r="A287" s="2" t="s">
        <v>204</v>
      </c>
      <c r="B287" s="2" t="s">
        <v>231</v>
      </c>
      <c r="C287" s="2" t="s">
        <v>43</v>
      </c>
      <c r="D287" s="2" t="s">
        <v>43</v>
      </c>
      <c r="E287" s="26">
        <v>43</v>
      </c>
      <c r="F287" s="26">
        <v>38</v>
      </c>
      <c r="G287" s="26">
        <v>4</v>
      </c>
      <c r="H287" s="26">
        <v>1</v>
      </c>
      <c r="I287" s="26">
        <v>0</v>
      </c>
      <c r="J287" s="26">
        <v>0</v>
      </c>
      <c r="K287" s="26">
        <v>3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6</v>
      </c>
      <c r="T287" s="26">
        <v>2</v>
      </c>
      <c r="U287" s="26">
        <v>5</v>
      </c>
      <c r="V287" s="26">
        <v>9</v>
      </c>
      <c r="W287" s="26">
        <v>12</v>
      </c>
      <c r="X287" s="26">
        <v>0</v>
      </c>
      <c r="Y287" s="26">
        <v>0</v>
      </c>
      <c r="Z287" s="26">
        <v>0</v>
      </c>
      <c r="AA287" s="26">
        <f t="shared" si="62"/>
        <v>34</v>
      </c>
      <c r="AB287" s="26">
        <v>9</v>
      </c>
      <c r="AC287" s="28">
        <f t="shared" si="54"/>
        <v>1</v>
      </c>
      <c r="AD287" s="28">
        <f t="shared" si="55"/>
        <v>2</v>
      </c>
      <c r="AE287" s="28">
        <f t="shared" si="56"/>
        <v>5</v>
      </c>
      <c r="AF287" s="28">
        <f t="shared" si="57"/>
        <v>6</v>
      </c>
      <c r="AG287" s="28">
        <f t="shared" si="58"/>
        <v>12</v>
      </c>
      <c r="AH287" s="28">
        <f t="shared" si="59"/>
        <v>0</v>
      </c>
      <c r="AI287" s="28">
        <f t="shared" si="60"/>
        <v>0</v>
      </c>
      <c r="AJ287" s="28">
        <f t="shared" si="61"/>
        <v>0</v>
      </c>
      <c r="AK287" s="28">
        <f t="shared" si="63"/>
        <v>14</v>
      </c>
      <c r="AL287" s="28">
        <f t="shared" si="64"/>
        <v>26</v>
      </c>
      <c r="AM287" s="12"/>
    </row>
    <row r="288" spans="1:39" x14ac:dyDescent="0.25">
      <c r="A288" s="2" t="s">
        <v>204</v>
      </c>
      <c r="B288" s="2" t="s">
        <v>231</v>
      </c>
      <c r="C288" s="2" t="s">
        <v>268</v>
      </c>
      <c r="D288" s="2" t="s">
        <v>50</v>
      </c>
      <c r="E288" s="26">
        <v>14</v>
      </c>
      <c r="F288" s="26">
        <v>12.7</v>
      </c>
      <c r="G288" s="26">
        <v>0</v>
      </c>
      <c r="H288" s="26">
        <v>0</v>
      </c>
      <c r="I288" s="26">
        <v>0</v>
      </c>
      <c r="J288" s="26">
        <v>0</v>
      </c>
      <c r="K288" s="26">
        <v>1</v>
      </c>
      <c r="L288" s="26">
        <v>2</v>
      </c>
      <c r="M288" s="26">
        <v>0</v>
      </c>
      <c r="N288" s="26">
        <v>1</v>
      </c>
      <c r="O288" s="26">
        <v>0</v>
      </c>
      <c r="P288" s="26">
        <v>1</v>
      </c>
      <c r="Q288" s="26">
        <v>3</v>
      </c>
      <c r="R288" s="26">
        <v>3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f t="shared" si="62"/>
        <v>0</v>
      </c>
      <c r="AB288" s="26">
        <v>0</v>
      </c>
      <c r="AC288" s="28">
        <f t="shared" si="54"/>
        <v>0</v>
      </c>
      <c r="AD288" s="28">
        <f t="shared" si="55"/>
        <v>0</v>
      </c>
      <c r="AE288" s="28">
        <f t="shared" si="56"/>
        <v>0</v>
      </c>
      <c r="AF288" s="28">
        <f t="shared" si="57"/>
        <v>-1</v>
      </c>
      <c r="AG288" s="28">
        <f t="shared" si="58"/>
        <v>-2</v>
      </c>
      <c r="AH288" s="28">
        <f t="shared" si="59"/>
        <v>0</v>
      </c>
      <c r="AI288" s="28">
        <f t="shared" si="60"/>
        <v>-1</v>
      </c>
      <c r="AJ288" s="28">
        <f t="shared" si="61"/>
        <v>0</v>
      </c>
      <c r="AK288" s="28">
        <f t="shared" si="63"/>
        <v>-1</v>
      </c>
      <c r="AL288" s="28">
        <f t="shared" si="64"/>
        <v>-4</v>
      </c>
      <c r="AM288" s="12"/>
    </row>
    <row r="289" spans="1:39" x14ac:dyDescent="0.25">
      <c r="A289" s="2" t="s">
        <v>204</v>
      </c>
      <c r="B289" s="2" t="s">
        <v>231</v>
      </c>
      <c r="C289" s="2" t="s">
        <v>269</v>
      </c>
      <c r="D289" s="2" t="s">
        <v>66</v>
      </c>
      <c r="E289" s="26">
        <v>13</v>
      </c>
      <c r="F289" s="26">
        <v>8.75</v>
      </c>
      <c r="G289" s="26">
        <v>1</v>
      </c>
      <c r="H289" s="26">
        <v>1</v>
      </c>
      <c r="I289" s="26">
        <v>0</v>
      </c>
      <c r="J289" s="26">
        <v>0</v>
      </c>
      <c r="K289" s="26">
        <v>2</v>
      </c>
      <c r="L289" s="26">
        <v>2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3</v>
      </c>
      <c r="T289" s="26">
        <v>1</v>
      </c>
      <c r="U289" s="26">
        <v>2</v>
      </c>
      <c r="V289" s="26">
        <v>0</v>
      </c>
      <c r="W289" s="26">
        <v>2</v>
      </c>
      <c r="X289" s="26">
        <v>0</v>
      </c>
      <c r="Y289" s="26">
        <v>0</v>
      </c>
      <c r="Z289" s="26">
        <v>0</v>
      </c>
      <c r="AA289" s="26">
        <f t="shared" si="62"/>
        <v>8</v>
      </c>
      <c r="AB289" s="26">
        <v>1</v>
      </c>
      <c r="AC289" s="28">
        <f t="shared" si="54"/>
        <v>1</v>
      </c>
      <c r="AD289" s="28">
        <f t="shared" si="55"/>
        <v>1</v>
      </c>
      <c r="AE289" s="28">
        <f t="shared" si="56"/>
        <v>2</v>
      </c>
      <c r="AF289" s="28">
        <f t="shared" si="57"/>
        <v>-2</v>
      </c>
      <c r="AG289" s="28">
        <f t="shared" si="58"/>
        <v>0</v>
      </c>
      <c r="AH289" s="28">
        <f t="shared" si="59"/>
        <v>0</v>
      </c>
      <c r="AI289" s="28">
        <f t="shared" si="60"/>
        <v>0</v>
      </c>
      <c r="AJ289" s="28">
        <f t="shared" si="61"/>
        <v>0</v>
      </c>
      <c r="AK289" s="28">
        <f t="shared" si="63"/>
        <v>2</v>
      </c>
      <c r="AL289" s="28">
        <f t="shared" si="64"/>
        <v>2</v>
      </c>
      <c r="AM289" s="12"/>
    </row>
    <row r="290" spans="1:39" x14ac:dyDescent="0.25">
      <c r="A290" s="2" t="s">
        <v>204</v>
      </c>
      <c r="B290" s="2" t="s">
        <v>231</v>
      </c>
      <c r="C290" s="2" t="s">
        <v>270</v>
      </c>
      <c r="D290" s="2" t="s">
        <v>178</v>
      </c>
      <c r="E290" s="26">
        <v>22</v>
      </c>
      <c r="F290" s="26">
        <v>12</v>
      </c>
      <c r="G290" s="26">
        <v>0</v>
      </c>
      <c r="H290" s="26">
        <v>0</v>
      </c>
      <c r="I290" s="26">
        <v>1</v>
      </c>
      <c r="J290" s="26">
        <v>2</v>
      </c>
      <c r="K290" s="26">
        <v>1</v>
      </c>
      <c r="L290" s="26">
        <v>0</v>
      </c>
      <c r="M290" s="26">
        <v>1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f t="shared" si="62"/>
        <v>0</v>
      </c>
      <c r="AB290" s="26">
        <v>0</v>
      </c>
      <c r="AC290" s="28">
        <f t="shared" si="54"/>
        <v>0</v>
      </c>
      <c r="AD290" s="28">
        <f t="shared" si="55"/>
        <v>-1</v>
      </c>
      <c r="AE290" s="28">
        <f t="shared" si="56"/>
        <v>-2</v>
      </c>
      <c r="AF290" s="28">
        <f t="shared" si="57"/>
        <v>-1</v>
      </c>
      <c r="AG290" s="28">
        <f t="shared" si="58"/>
        <v>0</v>
      </c>
      <c r="AH290" s="28">
        <f t="shared" si="59"/>
        <v>-1</v>
      </c>
      <c r="AI290" s="28">
        <f t="shared" si="60"/>
        <v>0</v>
      </c>
      <c r="AJ290" s="28">
        <f t="shared" si="61"/>
        <v>0</v>
      </c>
      <c r="AK290" s="28">
        <f t="shared" si="63"/>
        <v>-4</v>
      </c>
      <c r="AL290" s="28">
        <f t="shared" si="64"/>
        <v>-5</v>
      </c>
      <c r="AM290" s="12"/>
    </row>
    <row r="291" spans="1:39" x14ac:dyDescent="0.25">
      <c r="A291" s="2" t="s">
        <v>204</v>
      </c>
      <c r="B291" s="2" t="s">
        <v>231</v>
      </c>
      <c r="C291" s="2" t="s">
        <v>271</v>
      </c>
      <c r="D291" s="2" t="s">
        <v>66</v>
      </c>
      <c r="E291" s="26">
        <v>14</v>
      </c>
      <c r="F291" s="26">
        <v>6.75</v>
      </c>
      <c r="G291" s="26">
        <v>2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1</v>
      </c>
      <c r="N291" s="26">
        <v>0</v>
      </c>
      <c r="O291" s="26">
        <v>0</v>
      </c>
      <c r="P291" s="26">
        <v>0</v>
      </c>
      <c r="Q291" s="26">
        <v>2</v>
      </c>
      <c r="R291" s="26">
        <v>2</v>
      </c>
      <c r="S291" s="26">
        <v>2</v>
      </c>
      <c r="T291" s="26">
        <v>4</v>
      </c>
      <c r="U291" s="26">
        <v>1</v>
      </c>
      <c r="V291" s="26">
        <v>3</v>
      </c>
      <c r="W291" s="26">
        <v>0</v>
      </c>
      <c r="X291" s="26">
        <v>0</v>
      </c>
      <c r="Y291" s="26">
        <v>0</v>
      </c>
      <c r="Z291" s="26">
        <v>0</v>
      </c>
      <c r="AA291" s="26">
        <f t="shared" si="62"/>
        <v>10</v>
      </c>
      <c r="AB291" s="26">
        <v>1</v>
      </c>
      <c r="AC291" s="28">
        <f t="shared" si="54"/>
        <v>0</v>
      </c>
      <c r="AD291" s="28">
        <f t="shared" si="55"/>
        <v>4</v>
      </c>
      <c r="AE291" s="28">
        <f t="shared" si="56"/>
        <v>1</v>
      </c>
      <c r="AF291" s="28">
        <f t="shared" si="57"/>
        <v>3</v>
      </c>
      <c r="AG291" s="28">
        <f t="shared" si="58"/>
        <v>0</v>
      </c>
      <c r="AH291" s="28">
        <f t="shared" si="59"/>
        <v>-1</v>
      </c>
      <c r="AI291" s="28">
        <f t="shared" si="60"/>
        <v>0</v>
      </c>
      <c r="AJ291" s="28">
        <f t="shared" si="61"/>
        <v>0</v>
      </c>
      <c r="AK291" s="28">
        <f t="shared" si="63"/>
        <v>8</v>
      </c>
      <c r="AL291" s="28">
        <f t="shared" si="64"/>
        <v>7</v>
      </c>
      <c r="AM291" s="12"/>
    </row>
    <row r="292" spans="1:39" x14ac:dyDescent="0.25">
      <c r="A292" s="2" t="s">
        <v>204</v>
      </c>
      <c r="B292" s="2" t="s">
        <v>231</v>
      </c>
      <c r="C292" s="2" t="s">
        <v>271</v>
      </c>
      <c r="D292" s="2" t="s">
        <v>54</v>
      </c>
      <c r="E292" s="26">
        <v>1</v>
      </c>
      <c r="F292" s="26">
        <v>0.3</v>
      </c>
      <c r="G292" s="26">
        <v>0</v>
      </c>
      <c r="H292" s="26">
        <v>1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f t="shared" si="62"/>
        <v>0</v>
      </c>
      <c r="AB292" s="26">
        <v>0</v>
      </c>
      <c r="AC292" s="28">
        <f t="shared" si="54"/>
        <v>-1</v>
      </c>
      <c r="AD292" s="28">
        <f t="shared" si="55"/>
        <v>0</v>
      </c>
      <c r="AE292" s="28">
        <f t="shared" si="56"/>
        <v>0</v>
      </c>
      <c r="AF292" s="28">
        <f t="shared" si="57"/>
        <v>0</v>
      </c>
      <c r="AG292" s="28">
        <f t="shared" si="58"/>
        <v>0</v>
      </c>
      <c r="AH292" s="28">
        <f t="shared" si="59"/>
        <v>0</v>
      </c>
      <c r="AI292" s="28">
        <f t="shared" si="60"/>
        <v>0</v>
      </c>
      <c r="AJ292" s="28">
        <f t="shared" si="61"/>
        <v>0</v>
      </c>
      <c r="AK292" s="28">
        <f t="shared" si="63"/>
        <v>-1</v>
      </c>
      <c r="AL292" s="28">
        <f t="shared" si="64"/>
        <v>-1</v>
      </c>
      <c r="AM292" s="12"/>
    </row>
    <row r="293" spans="1:39" x14ac:dyDescent="0.25">
      <c r="A293" s="2" t="s">
        <v>204</v>
      </c>
      <c r="B293" s="2" t="s">
        <v>231</v>
      </c>
      <c r="C293" s="2" t="s">
        <v>272</v>
      </c>
      <c r="D293" s="2" t="s">
        <v>225</v>
      </c>
      <c r="E293" s="26">
        <v>7</v>
      </c>
      <c r="F293" s="26">
        <v>4.45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1</v>
      </c>
      <c r="M293" s="26">
        <v>1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1</v>
      </c>
      <c r="T293" s="26">
        <v>0</v>
      </c>
      <c r="U293" s="26">
        <v>1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f t="shared" si="62"/>
        <v>2</v>
      </c>
      <c r="AB293" s="26">
        <v>0</v>
      </c>
      <c r="AC293" s="28">
        <f t="shared" si="54"/>
        <v>1</v>
      </c>
      <c r="AD293" s="28">
        <f t="shared" si="55"/>
        <v>0</v>
      </c>
      <c r="AE293" s="28">
        <f t="shared" si="56"/>
        <v>1</v>
      </c>
      <c r="AF293" s="28">
        <f t="shared" si="57"/>
        <v>0</v>
      </c>
      <c r="AG293" s="28">
        <f t="shared" si="58"/>
        <v>-1</v>
      </c>
      <c r="AH293" s="28">
        <f t="shared" si="59"/>
        <v>-1</v>
      </c>
      <c r="AI293" s="28">
        <f t="shared" si="60"/>
        <v>0</v>
      </c>
      <c r="AJ293" s="28">
        <f t="shared" si="61"/>
        <v>0</v>
      </c>
      <c r="AK293" s="28">
        <f t="shared" si="63"/>
        <v>2</v>
      </c>
      <c r="AL293" s="28">
        <f t="shared" si="64"/>
        <v>0</v>
      </c>
      <c r="AM293" s="12"/>
    </row>
    <row r="294" spans="1:39" x14ac:dyDescent="0.25">
      <c r="A294" s="2" t="s">
        <v>204</v>
      </c>
      <c r="B294" s="2" t="s">
        <v>231</v>
      </c>
      <c r="C294" s="2" t="s">
        <v>272</v>
      </c>
      <c r="D294" s="2" t="s">
        <v>202</v>
      </c>
      <c r="E294" s="26">
        <v>2</v>
      </c>
      <c r="F294" s="26">
        <v>2</v>
      </c>
      <c r="G294" s="26">
        <v>0</v>
      </c>
      <c r="H294" s="26">
        <v>0</v>
      </c>
      <c r="I294" s="26">
        <v>0</v>
      </c>
      <c r="J294" s="26">
        <v>0</v>
      </c>
      <c r="K294" s="26">
        <v>1</v>
      </c>
      <c r="L294" s="26">
        <v>1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f t="shared" si="62"/>
        <v>0</v>
      </c>
      <c r="AB294" s="26">
        <v>0</v>
      </c>
      <c r="AC294" s="28">
        <f t="shared" si="54"/>
        <v>0</v>
      </c>
      <c r="AD294" s="28">
        <f t="shared" si="55"/>
        <v>0</v>
      </c>
      <c r="AE294" s="28">
        <f t="shared" si="56"/>
        <v>0</v>
      </c>
      <c r="AF294" s="28">
        <f t="shared" si="57"/>
        <v>-1</v>
      </c>
      <c r="AG294" s="28">
        <f t="shared" si="58"/>
        <v>-1</v>
      </c>
      <c r="AH294" s="28">
        <f t="shared" si="59"/>
        <v>0</v>
      </c>
      <c r="AI294" s="28">
        <f t="shared" si="60"/>
        <v>0</v>
      </c>
      <c r="AJ294" s="28">
        <f t="shared" si="61"/>
        <v>0</v>
      </c>
      <c r="AK294" s="28">
        <f t="shared" si="63"/>
        <v>-1</v>
      </c>
      <c r="AL294" s="28">
        <f t="shared" si="64"/>
        <v>-2</v>
      </c>
      <c r="AM294" s="12"/>
    </row>
    <row r="295" spans="1:39" x14ac:dyDescent="0.25">
      <c r="A295" s="2" t="s">
        <v>204</v>
      </c>
      <c r="B295" s="2" t="s">
        <v>231</v>
      </c>
      <c r="C295" s="2" t="s">
        <v>272</v>
      </c>
      <c r="D295" s="2" t="s">
        <v>30</v>
      </c>
      <c r="E295" s="26">
        <v>2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f t="shared" si="62"/>
        <v>0</v>
      </c>
      <c r="AB295" s="26">
        <v>0</v>
      </c>
      <c r="AC295" s="28">
        <f t="shared" si="54"/>
        <v>0</v>
      </c>
      <c r="AD295" s="28">
        <f t="shared" si="55"/>
        <v>0</v>
      </c>
      <c r="AE295" s="28">
        <f t="shared" si="56"/>
        <v>0</v>
      </c>
      <c r="AF295" s="28">
        <f t="shared" si="57"/>
        <v>0</v>
      </c>
      <c r="AG295" s="28">
        <f t="shared" si="58"/>
        <v>0</v>
      </c>
      <c r="AH295" s="28">
        <f t="shared" si="59"/>
        <v>0</v>
      </c>
      <c r="AI295" s="28">
        <f t="shared" si="60"/>
        <v>0</v>
      </c>
      <c r="AJ295" s="28">
        <f t="shared" si="61"/>
        <v>0</v>
      </c>
      <c r="AK295" s="28">
        <f t="shared" si="63"/>
        <v>0</v>
      </c>
      <c r="AL295" s="28">
        <f t="shared" si="64"/>
        <v>0</v>
      </c>
      <c r="AM295" s="12"/>
    </row>
    <row r="296" spans="1:39" x14ac:dyDescent="0.25">
      <c r="A296" s="2" t="s">
        <v>204</v>
      </c>
      <c r="B296" s="2" t="s">
        <v>231</v>
      </c>
      <c r="C296" s="2" t="s">
        <v>272</v>
      </c>
      <c r="D296" s="2" t="s">
        <v>54</v>
      </c>
      <c r="E296" s="26">
        <v>3</v>
      </c>
      <c r="F296" s="26">
        <v>1.85</v>
      </c>
      <c r="G296" s="26">
        <v>0</v>
      </c>
      <c r="H296" s="26">
        <v>0</v>
      </c>
      <c r="I296" s="26">
        <v>0</v>
      </c>
      <c r="J296" s="26">
        <v>0</v>
      </c>
      <c r="K296" s="26">
        <v>1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f t="shared" si="62"/>
        <v>0</v>
      </c>
      <c r="AB296" s="26">
        <v>0</v>
      </c>
      <c r="AC296" s="28">
        <f t="shared" si="54"/>
        <v>0</v>
      </c>
      <c r="AD296" s="28">
        <f t="shared" si="55"/>
        <v>0</v>
      </c>
      <c r="AE296" s="28">
        <f t="shared" si="56"/>
        <v>0</v>
      </c>
      <c r="AF296" s="28">
        <f t="shared" si="57"/>
        <v>-1</v>
      </c>
      <c r="AG296" s="28">
        <f t="shared" si="58"/>
        <v>0</v>
      </c>
      <c r="AH296" s="28">
        <f t="shared" si="59"/>
        <v>0</v>
      </c>
      <c r="AI296" s="28">
        <f t="shared" si="60"/>
        <v>0</v>
      </c>
      <c r="AJ296" s="28">
        <f t="shared" si="61"/>
        <v>0</v>
      </c>
      <c r="AK296" s="28">
        <f t="shared" si="63"/>
        <v>-1</v>
      </c>
      <c r="AL296" s="28">
        <f t="shared" si="64"/>
        <v>-1</v>
      </c>
      <c r="AM296" s="12"/>
    </row>
    <row r="297" spans="1:39" x14ac:dyDescent="0.25">
      <c r="A297" s="2" t="s">
        <v>204</v>
      </c>
      <c r="B297" s="2" t="s">
        <v>231</v>
      </c>
      <c r="C297" s="2" t="s">
        <v>272</v>
      </c>
      <c r="D297" s="2" t="s">
        <v>273</v>
      </c>
      <c r="E297" s="26">
        <v>3</v>
      </c>
      <c r="F297" s="26">
        <v>2.2999999999999998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1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26">
        <f t="shared" si="62"/>
        <v>0</v>
      </c>
      <c r="AB297" s="26">
        <v>0</v>
      </c>
      <c r="AC297" s="28">
        <f t="shared" si="54"/>
        <v>0</v>
      </c>
      <c r="AD297" s="28">
        <f t="shared" si="55"/>
        <v>0</v>
      </c>
      <c r="AE297" s="28">
        <f t="shared" si="56"/>
        <v>0</v>
      </c>
      <c r="AF297" s="28">
        <f t="shared" si="57"/>
        <v>0</v>
      </c>
      <c r="AG297" s="28">
        <f t="shared" si="58"/>
        <v>-1</v>
      </c>
      <c r="AH297" s="28">
        <f t="shared" si="59"/>
        <v>0</v>
      </c>
      <c r="AI297" s="28">
        <f t="shared" si="60"/>
        <v>0</v>
      </c>
      <c r="AJ297" s="28">
        <f t="shared" si="61"/>
        <v>0</v>
      </c>
      <c r="AK297" s="28">
        <f t="shared" si="63"/>
        <v>0</v>
      </c>
      <c r="AL297" s="28">
        <f t="shared" si="64"/>
        <v>-1</v>
      </c>
      <c r="AM297" s="12"/>
    </row>
    <row r="298" spans="1:39" x14ac:dyDescent="0.25">
      <c r="A298" s="2" t="s">
        <v>204</v>
      </c>
      <c r="B298" s="2" t="s">
        <v>231</v>
      </c>
      <c r="C298" s="2" t="s">
        <v>272</v>
      </c>
      <c r="D298" s="2" t="s">
        <v>178</v>
      </c>
      <c r="E298" s="26">
        <v>2</v>
      </c>
      <c r="F298" s="26">
        <v>1.7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1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f t="shared" si="62"/>
        <v>0</v>
      </c>
      <c r="AB298" s="26">
        <v>0</v>
      </c>
      <c r="AC298" s="28">
        <f t="shared" si="54"/>
        <v>0</v>
      </c>
      <c r="AD298" s="28">
        <f t="shared" si="55"/>
        <v>0</v>
      </c>
      <c r="AE298" s="28">
        <f t="shared" si="56"/>
        <v>0</v>
      </c>
      <c r="AF298" s="28">
        <f t="shared" si="57"/>
        <v>0</v>
      </c>
      <c r="AG298" s="28">
        <f t="shared" si="58"/>
        <v>0</v>
      </c>
      <c r="AH298" s="28">
        <f t="shared" si="59"/>
        <v>-1</v>
      </c>
      <c r="AI298" s="28">
        <f t="shared" si="60"/>
        <v>0</v>
      </c>
      <c r="AJ298" s="28">
        <f t="shared" si="61"/>
        <v>0</v>
      </c>
      <c r="AK298" s="28">
        <f t="shared" si="63"/>
        <v>0</v>
      </c>
      <c r="AL298" s="28">
        <f t="shared" si="64"/>
        <v>-1</v>
      </c>
      <c r="AM298" s="12"/>
    </row>
    <row r="299" spans="1:39" x14ac:dyDescent="0.25">
      <c r="A299" s="2" t="s">
        <v>204</v>
      </c>
      <c r="B299" s="2" t="s">
        <v>231</v>
      </c>
      <c r="C299" s="2" t="s">
        <v>272</v>
      </c>
      <c r="D299" s="2" t="s">
        <v>183</v>
      </c>
      <c r="E299" s="26">
        <v>1</v>
      </c>
      <c r="F299" s="26">
        <v>0.8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0</v>
      </c>
      <c r="AA299" s="26">
        <f t="shared" si="62"/>
        <v>0</v>
      </c>
      <c r="AB299" s="26">
        <v>0</v>
      </c>
      <c r="AC299" s="28">
        <f t="shared" si="54"/>
        <v>0</v>
      </c>
      <c r="AD299" s="28">
        <f t="shared" si="55"/>
        <v>0</v>
      </c>
      <c r="AE299" s="28">
        <f t="shared" si="56"/>
        <v>0</v>
      </c>
      <c r="AF299" s="28">
        <f t="shared" si="57"/>
        <v>0</v>
      </c>
      <c r="AG299" s="28">
        <f t="shared" si="58"/>
        <v>0</v>
      </c>
      <c r="AH299" s="28">
        <f t="shared" si="59"/>
        <v>0</v>
      </c>
      <c r="AI299" s="28">
        <f t="shared" si="60"/>
        <v>0</v>
      </c>
      <c r="AJ299" s="28">
        <f t="shared" si="61"/>
        <v>0</v>
      </c>
      <c r="AK299" s="28">
        <f t="shared" si="63"/>
        <v>0</v>
      </c>
      <c r="AL299" s="28">
        <f t="shared" si="64"/>
        <v>0</v>
      </c>
      <c r="AM299" s="12"/>
    </row>
    <row r="300" spans="1:39" x14ac:dyDescent="0.25">
      <c r="A300" s="2" t="s">
        <v>204</v>
      </c>
      <c r="B300" s="2" t="s">
        <v>231</v>
      </c>
      <c r="C300" s="2" t="s">
        <v>272</v>
      </c>
      <c r="D300" s="2" t="s">
        <v>193</v>
      </c>
      <c r="E300" s="26">
        <v>1</v>
      </c>
      <c r="F300" s="26">
        <v>0.9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f t="shared" si="62"/>
        <v>0</v>
      </c>
      <c r="AB300" s="26">
        <v>0</v>
      </c>
      <c r="AC300" s="28">
        <f t="shared" si="54"/>
        <v>0</v>
      </c>
      <c r="AD300" s="28">
        <f t="shared" si="55"/>
        <v>0</v>
      </c>
      <c r="AE300" s="28">
        <f t="shared" si="56"/>
        <v>0</v>
      </c>
      <c r="AF300" s="28">
        <f t="shared" si="57"/>
        <v>0</v>
      </c>
      <c r="AG300" s="28">
        <f t="shared" si="58"/>
        <v>0</v>
      </c>
      <c r="AH300" s="28">
        <f t="shared" si="59"/>
        <v>0</v>
      </c>
      <c r="AI300" s="28">
        <f t="shared" si="60"/>
        <v>0</v>
      </c>
      <c r="AJ300" s="28">
        <f t="shared" si="61"/>
        <v>0</v>
      </c>
      <c r="AK300" s="28">
        <f t="shared" si="63"/>
        <v>0</v>
      </c>
      <c r="AL300" s="28">
        <f t="shared" si="64"/>
        <v>0</v>
      </c>
      <c r="AM300" s="12"/>
    </row>
    <row r="301" spans="1:39" x14ac:dyDescent="0.25">
      <c r="A301" s="2" t="s">
        <v>204</v>
      </c>
      <c r="B301" s="2" t="s">
        <v>231</v>
      </c>
      <c r="C301" s="2" t="s">
        <v>268</v>
      </c>
      <c r="D301" s="2" t="s">
        <v>50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3</v>
      </c>
      <c r="T301" s="26">
        <v>7</v>
      </c>
      <c r="U301" s="26">
        <v>8</v>
      </c>
      <c r="V301" s="26">
        <v>12</v>
      </c>
      <c r="W301" s="26">
        <v>10</v>
      </c>
      <c r="X301" s="26">
        <v>1</v>
      </c>
      <c r="Y301" s="26">
        <v>0</v>
      </c>
      <c r="Z301" s="26">
        <v>0</v>
      </c>
      <c r="AA301" s="26">
        <f t="shared" si="62"/>
        <v>41</v>
      </c>
      <c r="AB301" s="26">
        <v>2</v>
      </c>
      <c r="AC301" s="28">
        <f t="shared" si="54"/>
        <v>3</v>
      </c>
      <c r="AD301" s="28">
        <f t="shared" si="55"/>
        <v>7</v>
      </c>
      <c r="AE301" s="28">
        <f t="shared" si="56"/>
        <v>8</v>
      </c>
      <c r="AF301" s="28">
        <f t="shared" si="57"/>
        <v>12</v>
      </c>
      <c r="AG301" s="28">
        <f t="shared" si="58"/>
        <v>10</v>
      </c>
      <c r="AH301" s="28">
        <f t="shared" si="59"/>
        <v>1</v>
      </c>
      <c r="AI301" s="28">
        <f t="shared" si="60"/>
        <v>0</v>
      </c>
      <c r="AJ301" s="28">
        <f t="shared" si="61"/>
        <v>0</v>
      </c>
      <c r="AK301" s="28">
        <f t="shared" si="63"/>
        <v>30</v>
      </c>
      <c r="AL301" s="28">
        <f t="shared" si="64"/>
        <v>41</v>
      </c>
      <c r="AM301" s="12"/>
    </row>
    <row r="302" spans="1:39" x14ac:dyDescent="0.25">
      <c r="A302" s="2" t="s">
        <v>204</v>
      </c>
      <c r="B302" s="2" t="s">
        <v>231</v>
      </c>
      <c r="C302" s="2" t="s">
        <v>274</v>
      </c>
      <c r="D302" s="2" t="s">
        <v>275</v>
      </c>
      <c r="E302" s="26">
        <v>13</v>
      </c>
      <c r="F302" s="26">
        <v>9</v>
      </c>
      <c r="G302" s="26">
        <v>1</v>
      </c>
      <c r="H302" s="26">
        <v>0</v>
      </c>
      <c r="I302" s="26">
        <v>0</v>
      </c>
      <c r="J302" s="26">
        <v>1</v>
      </c>
      <c r="K302" s="26">
        <v>2</v>
      </c>
      <c r="L302" s="26">
        <v>1</v>
      </c>
      <c r="M302" s="26">
        <v>0</v>
      </c>
      <c r="N302" s="26">
        <v>1</v>
      </c>
      <c r="O302" s="26">
        <v>0</v>
      </c>
      <c r="P302" s="26">
        <v>3</v>
      </c>
      <c r="Q302" s="26">
        <v>0</v>
      </c>
      <c r="R302" s="26">
        <v>0</v>
      </c>
      <c r="S302" s="26">
        <v>0</v>
      </c>
      <c r="T302" s="26">
        <v>1</v>
      </c>
      <c r="U302" s="26">
        <v>1</v>
      </c>
      <c r="V302" s="26">
        <v>0</v>
      </c>
      <c r="W302" s="26">
        <v>0</v>
      </c>
      <c r="X302" s="26">
        <v>0</v>
      </c>
      <c r="Y302" s="26">
        <v>1</v>
      </c>
      <c r="Z302" s="26">
        <v>0</v>
      </c>
      <c r="AA302" s="26">
        <f t="shared" si="62"/>
        <v>3</v>
      </c>
      <c r="AB302" s="26">
        <v>0</v>
      </c>
      <c r="AC302" s="28">
        <f t="shared" si="54"/>
        <v>-1</v>
      </c>
      <c r="AD302" s="28">
        <f t="shared" si="55"/>
        <v>1</v>
      </c>
      <c r="AE302" s="28">
        <f t="shared" si="56"/>
        <v>0</v>
      </c>
      <c r="AF302" s="28">
        <f t="shared" si="57"/>
        <v>-2</v>
      </c>
      <c r="AG302" s="28">
        <f t="shared" si="58"/>
        <v>-1</v>
      </c>
      <c r="AH302" s="28">
        <f t="shared" si="59"/>
        <v>0</v>
      </c>
      <c r="AI302" s="28">
        <f t="shared" si="60"/>
        <v>0</v>
      </c>
      <c r="AJ302" s="28">
        <f t="shared" si="61"/>
        <v>0</v>
      </c>
      <c r="AK302" s="28">
        <f t="shared" si="63"/>
        <v>-2</v>
      </c>
      <c r="AL302" s="28">
        <f t="shared" si="64"/>
        <v>-3</v>
      </c>
      <c r="AM302" s="12"/>
    </row>
    <row r="303" spans="1:39" x14ac:dyDescent="0.25">
      <c r="A303" s="2" t="s">
        <v>204</v>
      </c>
      <c r="B303" s="2" t="s">
        <v>231</v>
      </c>
      <c r="C303" s="2" t="s">
        <v>274</v>
      </c>
      <c r="D303" s="2" t="s">
        <v>50</v>
      </c>
      <c r="E303" s="26">
        <v>11</v>
      </c>
      <c r="F303" s="26">
        <v>7.75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f t="shared" si="62"/>
        <v>0</v>
      </c>
      <c r="AB303" s="26">
        <v>0</v>
      </c>
      <c r="AC303" s="28">
        <f t="shared" si="54"/>
        <v>0</v>
      </c>
      <c r="AD303" s="28">
        <f t="shared" si="55"/>
        <v>0</v>
      </c>
      <c r="AE303" s="28">
        <f t="shared" si="56"/>
        <v>0</v>
      </c>
      <c r="AF303" s="28">
        <f t="shared" si="57"/>
        <v>0</v>
      </c>
      <c r="AG303" s="28">
        <f t="shared" si="58"/>
        <v>0</v>
      </c>
      <c r="AH303" s="28">
        <f t="shared" si="59"/>
        <v>0</v>
      </c>
      <c r="AI303" s="28">
        <f t="shared" si="60"/>
        <v>0</v>
      </c>
      <c r="AJ303" s="28">
        <f t="shared" si="61"/>
        <v>0</v>
      </c>
      <c r="AK303" s="28">
        <f t="shared" si="63"/>
        <v>0</v>
      </c>
      <c r="AL303" s="28">
        <f t="shared" si="64"/>
        <v>0</v>
      </c>
      <c r="AM303" s="12"/>
    </row>
    <row r="304" spans="1:39" x14ac:dyDescent="0.25">
      <c r="A304" s="2" t="s">
        <v>204</v>
      </c>
      <c r="B304" s="2" t="s">
        <v>231</v>
      </c>
      <c r="C304" s="2" t="s">
        <v>276</v>
      </c>
      <c r="D304" s="2" t="s">
        <v>151</v>
      </c>
      <c r="E304" s="26">
        <v>10</v>
      </c>
      <c r="F304" s="26">
        <v>4.7</v>
      </c>
      <c r="G304" s="26">
        <v>2</v>
      </c>
      <c r="H304" s="26">
        <v>1</v>
      </c>
      <c r="I304" s="26">
        <v>1</v>
      </c>
      <c r="J304" s="26">
        <v>0</v>
      </c>
      <c r="K304" s="26">
        <v>1</v>
      </c>
      <c r="L304" s="26">
        <v>0</v>
      </c>
      <c r="M304" s="26">
        <v>0</v>
      </c>
      <c r="N304" s="26">
        <v>0</v>
      </c>
      <c r="O304" s="26">
        <v>2</v>
      </c>
      <c r="P304" s="26">
        <v>0</v>
      </c>
      <c r="Q304" s="26">
        <v>2</v>
      </c>
      <c r="R304" s="26">
        <v>2</v>
      </c>
      <c r="S304" s="26">
        <v>0</v>
      </c>
      <c r="T304" s="26">
        <v>0</v>
      </c>
      <c r="U304" s="26">
        <v>1</v>
      </c>
      <c r="V304" s="26">
        <v>0</v>
      </c>
      <c r="W304" s="26">
        <v>2</v>
      </c>
      <c r="X304" s="26">
        <v>2</v>
      </c>
      <c r="Y304" s="26">
        <v>0</v>
      </c>
      <c r="Z304" s="26">
        <v>0</v>
      </c>
      <c r="AA304" s="26">
        <f t="shared" si="62"/>
        <v>5</v>
      </c>
      <c r="AB304" s="26">
        <v>0</v>
      </c>
      <c r="AC304" s="28">
        <f t="shared" si="54"/>
        <v>-3</v>
      </c>
      <c r="AD304" s="28">
        <f t="shared" si="55"/>
        <v>-1</v>
      </c>
      <c r="AE304" s="28">
        <f t="shared" si="56"/>
        <v>1</v>
      </c>
      <c r="AF304" s="28">
        <f t="shared" si="57"/>
        <v>-1</v>
      </c>
      <c r="AG304" s="28">
        <f t="shared" si="58"/>
        <v>2</v>
      </c>
      <c r="AH304" s="28">
        <f t="shared" si="59"/>
        <v>2</v>
      </c>
      <c r="AI304" s="28">
        <f t="shared" si="60"/>
        <v>0</v>
      </c>
      <c r="AJ304" s="28">
        <f t="shared" si="61"/>
        <v>-2</v>
      </c>
      <c r="AK304" s="28">
        <f t="shared" si="63"/>
        <v>-4</v>
      </c>
      <c r="AL304" s="28">
        <f t="shared" si="64"/>
        <v>-2</v>
      </c>
      <c r="AM304" s="12"/>
    </row>
    <row r="305" spans="1:39" x14ac:dyDescent="0.25">
      <c r="A305" s="2" t="s">
        <v>204</v>
      </c>
      <c r="B305" s="2" t="s">
        <v>231</v>
      </c>
      <c r="C305" s="2" t="s">
        <v>276</v>
      </c>
      <c r="D305" s="2" t="s">
        <v>50</v>
      </c>
      <c r="E305" s="26">
        <v>5</v>
      </c>
      <c r="F305" s="26">
        <v>3.05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1</v>
      </c>
      <c r="Q305" s="26">
        <v>2</v>
      </c>
      <c r="R305" s="26">
        <v>2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f t="shared" si="62"/>
        <v>0</v>
      </c>
      <c r="AB305" s="26">
        <v>1</v>
      </c>
      <c r="AC305" s="28">
        <f t="shared" si="54"/>
        <v>0</v>
      </c>
      <c r="AD305" s="28">
        <f t="shared" si="55"/>
        <v>0</v>
      </c>
      <c r="AE305" s="28">
        <f t="shared" si="56"/>
        <v>0</v>
      </c>
      <c r="AF305" s="28">
        <f t="shared" si="57"/>
        <v>0</v>
      </c>
      <c r="AG305" s="28">
        <f t="shared" si="58"/>
        <v>0</v>
      </c>
      <c r="AH305" s="28">
        <f t="shared" si="59"/>
        <v>0</v>
      </c>
      <c r="AI305" s="28">
        <f t="shared" si="60"/>
        <v>0</v>
      </c>
      <c r="AJ305" s="28">
        <f t="shared" si="61"/>
        <v>0</v>
      </c>
      <c r="AK305" s="28">
        <f t="shared" si="63"/>
        <v>0</v>
      </c>
      <c r="AL305" s="28">
        <f t="shared" si="64"/>
        <v>0</v>
      </c>
      <c r="AM305" s="12"/>
    </row>
    <row r="306" spans="1:39" x14ac:dyDescent="0.25">
      <c r="A306" s="2" t="s">
        <v>204</v>
      </c>
      <c r="B306" s="2" t="s">
        <v>231</v>
      </c>
      <c r="C306" s="2" t="s">
        <v>276</v>
      </c>
      <c r="D306" s="2" t="s">
        <v>197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1</v>
      </c>
      <c r="R306" s="26">
        <v>0.5</v>
      </c>
      <c r="S306" s="26">
        <v>0</v>
      </c>
      <c r="T306" s="26">
        <v>1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f t="shared" si="62"/>
        <v>1</v>
      </c>
      <c r="AB306" s="26">
        <v>0</v>
      </c>
      <c r="AC306" s="28">
        <f t="shared" si="54"/>
        <v>0</v>
      </c>
      <c r="AD306" s="28">
        <f t="shared" si="55"/>
        <v>1</v>
      </c>
      <c r="AE306" s="28">
        <f t="shared" si="56"/>
        <v>0</v>
      </c>
      <c r="AF306" s="28">
        <f t="shared" si="57"/>
        <v>0</v>
      </c>
      <c r="AG306" s="28">
        <f t="shared" si="58"/>
        <v>0</v>
      </c>
      <c r="AH306" s="28">
        <f t="shared" si="59"/>
        <v>0</v>
      </c>
      <c r="AI306" s="28">
        <f t="shared" si="60"/>
        <v>0</v>
      </c>
      <c r="AJ306" s="28">
        <f t="shared" si="61"/>
        <v>0</v>
      </c>
      <c r="AK306" s="28">
        <f t="shared" si="63"/>
        <v>1</v>
      </c>
      <c r="AL306" s="28">
        <f t="shared" si="64"/>
        <v>1</v>
      </c>
      <c r="AM306" s="12"/>
    </row>
    <row r="307" spans="1:39" x14ac:dyDescent="0.25">
      <c r="A307" s="2" t="s">
        <v>204</v>
      </c>
      <c r="B307" s="2" t="s">
        <v>231</v>
      </c>
      <c r="C307" s="2" t="s">
        <v>277</v>
      </c>
      <c r="D307" s="2" t="s">
        <v>196</v>
      </c>
      <c r="E307" s="26">
        <v>23</v>
      </c>
      <c r="F307" s="26">
        <v>12.9</v>
      </c>
      <c r="G307" s="26">
        <v>1</v>
      </c>
      <c r="H307" s="26">
        <v>1</v>
      </c>
      <c r="I307" s="26">
        <v>0</v>
      </c>
      <c r="J307" s="26">
        <v>1</v>
      </c>
      <c r="K307" s="26">
        <v>0</v>
      </c>
      <c r="L307" s="26">
        <v>2</v>
      </c>
      <c r="M307" s="26">
        <v>0</v>
      </c>
      <c r="N307" s="26">
        <v>0</v>
      </c>
      <c r="O307" s="26">
        <v>0</v>
      </c>
      <c r="P307" s="26">
        <v>1</v>
      </c>
      <c r="Q307" s="26">
        <v>7</v>
      </c>
      <c r="R307" s="26">
        <v>7</v>
      </c>
      <c r="S307" s="26">
        <v>1</v>
      </c>
      <c r="T307" s="26">
        <v>1</v>
      </c>
      <c r="U307" s="26">
        <v>2</v>
      </c>
      <c r="V307" s="26">
        <v>1</v>
      </c>
      <c r="W307" s="26">
        <v>1</v>
      </c>
      <c r="X307" s="26">
        <v>1</v>
      </c>
      <c r="Y307" s="26">
        <v>0</v>
      </c>
      <c r="Z307" s="26">
        <v>0</v>
      </c>
      <c r="AA307" s="26">
        <f t="shared" si="62"/>
        <v>7</v>
      </c>
      <c r="AB307" s="26">
        <v>1</v>
      </c>
      <c r="AC307" s="28">
        <f t="shared" si="54"/>
        <v>-1</v>
      </c>
      <c r="AD307" s="28">
        <f t="shared" si="55"/>
        <v>1</v>
      </c>
      <c r="AE307" s="28">
        <f t="shared" si="56"/>
        <v>1</v>
      </c>
      <c r="AF307" s="28">
        <f t="shared" si="57"/>
        <v>1</v>
      </c>
      <c r="AG307" s="28">
        <f t="shared" si="58"/>
        <v>-1</v>
      </c>
      <c r="AH307" s="28">
        <f t="shared" si="59"/>
        <v>1</v>
      </c>
      <c r="AI307" s="28">
        <f t="shared" si="60"/>
        <v>0</v>
      </c>
      <c r="AJ307" s="28">
        <f t="shared" si="61"/>
        <v>0</v>
      </c>
      <c r="AK307" s="28">
        <f t="shared" si="63"/>
        <v>2</v>
      </c>
      <c r="AL307" s="28">
        <f t="shared" si="64"/>
        <v>2</v>
      </c>
      <c r="AM307" s="12"/>
    </row>
    <row r="308" spans="1:39" x14ac:dyDescent="0.25">
      <c r="A308" s="2" t="s">
        <v>204</v>
      </c>
      <c r="B308" s="2" t="s">
        <v>231</v>
      </c>
      <c r="C308" s="2" t="s">
        <v>278</v>
      </c>
      <c r="D308" s="2" t="s">
        <v>188</v>
      </c>
      <c r="E308" s="26">
        <v>26</v>
      </c>
      <c r="F308" s="26">
        <v>13.95</v>
      </c>
      <c r="G308" s="26">
        <v>0</v>
      </c>
      <c r="H308" s="26">
        <v>0.5</v>
      </c>
      <c r="I308" s="26">
        <v>0</v>
      </c>
      <c r="J308" s="26">
        <v>1</v>
      </c>
      <c r="K308" s="26">
        <v>2</v>
      </c>
      <c r="L308" s="26">
        <v>1</v>
      </c>
      <c r="M308" s="26">
        <v>0</v>
      </c>
      <c r="N308" s="26">
        <v>1</v>
      </c>
      <c r="O308" s="26">
        <v>1</v>
      </c>
      <c r="P308" s="26">
        <v>0</v>
      </c>
      <c r="Q308" s="26">
        <v>1</v>
      </c>
      <c r="R308" s="26">
        <v>1</v>
      </c>
      <c r="S308" s="26">
        <v>2</v>
      </c>
      <c r="T308" s="26">
        <v>2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0</v>
      </c>
      <c r="AA308" s="26">
        <f t="shared" si="62"/>
        <v>9</v>
      </c>
      <c r="AB308" s="26">
        <v>1</v>
      </c>
      <c r="AC308" s="28">
        <f t="shared" si="54"/>
        <v>1.5</v>
      </c>
      <c r="AD308" s="28">
        <f t="shared" si="55"/>
        <v>2</v>
      </c>
      <c r="AE308" s="28">
        <f t="shared" si="56"/>
        <v>0</v>
      </c>
      <c r="AF308" s="28">
        <f t="shared" si="57"/>
        <v>-1</v>
      </c>
      <c r="AG308" s="28">
        <f t="shared" si="58"/>
        <v>0</v>
      </c>
      <c r="AH308" s="28">
        <f t="shared" si="59"/>
        <v>1</v>
      </c>
      <c r="AI308" s="28">
        <f t="shared" si="60"/>
        <v>0</v>
      </c>
      <c r="AJ308" s="28">
        <f t="shared" si="61"/>
        <v>-1</v>
      </c>
      <c r="AK308" s="28">
        <f t="shared" si="63"/>
        <v>2.5</v>
      </c>
      <c r="AL308" s="28">
        <f t="shared" si="64"/>
        <v>2.5</v>
      </c>
      <c r="AM308" s="12"/>
    </row>
    <row r="309" spans="1:39" x14ac:dyDescent="0.25">
      <c r="A309" s="2" t="s">
        <v>204</v>
      </c>
      <c r="B309" s="2" t="s">
        <v>231</v>
      </c>
      <c r="C309" s="2" t="s">
        <v>279</v>
      </c>
      <c r="D309" s="2" t="s">
        <v>174</v>
      </c>
      <c r="E309" s="26">
        <v>1</v>
      </c>
      <c r="F309" s="26">
        <v>0.5</v>
      </c>
      <c r="G309" s="26">
        <v>0</v>
      </c>
      <c r="H309" s="26">
        <v>0</v>
      </c>
      <c r="I309" s="26">
        <v>1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4</v>
      </c>
      <c r="R309" s="26">
        <v>3.5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f t="shared" si="62"/>
        <v>0</v>
      </c>
      <c r="AB309" s="26">
        <v>0</v>
      </c>
      <c r="AC309" s="28">
        <f t="shared" si="54"/>
        <v>0</v>
      </c>
      <c r="AD309" s="28">
        <f t="shared" si="55"/>
        <v>-1</v>
      </c>
      <c r="AE309" s="28">
        <f t="shared" si="56"/>
        <v>0</v>
      </c>
      <c r="AF309" s="28">
        <f t="shared" si="57"/>
        <v>0</v>
      </c>
      <c r="AG309" s="28">
        <f t="shared" si="58"/>
        <v>0</v>
      </c>
      <c r="AH309" s="28">
        <f t="shared" si="59"/>
        <v>0</v>
      </c>
      <c r="AI309" s="28">
        <f t="shared" si="60"/>
        <v>0</v>
      </c>
      <c r="AJ309" s="28">
        <f t="shared" si="61"/>
        <v>0</v>
      </c>
      <c r="AK309" s="28">
        <f t="shared" si="63"/>
        <v>-1</v>
      </c>
      <c r="AL309" s="28">
        <f t="shared" si="64"/>
        <v>-1</v>
      </c>
      <c r="AM309" s="12"/>
    </row>
    <row r="310" spans="1:39" x14ac:dyDescent="0.25">
      <c r="A310" s="2" t="s">
        <v>204</v>
      </c>
      <c r="B310" s="2" t="s">
        <v>231</v>
      </c>
      <c r="C310" s="2" t="s">
        <v>280</v>
      </c>
      <c r="D310" s="2" t="s">
        <v>174</v>
      </c>
      <c r="E310" s="26">
        <v>35</v>
      </c>
      <c r="F310" s="26">
        <v>25.9</v>
      </c>
      <c r="G310" s="26">
        <v>4</v>
      </c>
      <c r="H310" s="26">
        <v>4</v>
      </c>
      <c r="I310" s="26">
        <v>0</v>
      </c>
      <c r="J310" s="26">
        <v>0</v>
      </c>
      <c r="K310" s="26">
        <v>1</v>
      </c>
      <c r="L310" s="26">
        <v>1</v>
      </c>
      <c r="M310" s="26">
        <v>0</v>
      </c>
      <c r="N310" s="26">
        <v>0</v>
      </c>
      <c r="O310" s="26">
        <v>0</v>
      </c>
      <c r="P310" s="26">
        <v>4</v>
      </c>
      <c r="Q310" s="26">
        <v>12</v>
      </c>
      <c r="R310" s="26">
        <v>12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  <c r="Z310" s="26">
        <v>0</v>
      </c>
      <c r="AA310" s="26">
        <f t="shared" si="62"/>
        <v>0</v>
      </c>
      <c r="AB310" s="26">
        <v>0</v>
      </c>
      <c r="AC310" s="28">
        <f t="shared" si="54"/>
        <v>-8</v>
      </c>
      <c r="AD310" s="28">
        <f t="shared" si="55"/>
        <v>0</v>
      </c>
      <c r="AE310" s="28">
        <f t="shared" si="56"/>
        <v>0</v>
      </c>
      <c r="AF310" s="28">
        <f t="shared" si="57"/>
        <v>-1</v>
      </c>
      <c r="AG310" s="28">
        <f t="shared" si="58"/>
        <v>-1</v>
      </c>
      <c r="AH310" s="28">
        <f t="shared" si="59"/>
        <v>0</v>
      </c>
      <c r="AI310" s="28">
        <f t="shared" si="60"/>
        <v>0</v>
      </c>
      <c r="AJ310" s="28">
        <f t="shared" si="61"/>
        <v>0</v>
      </c>
      <c r="AK310" s="28">
        <f t="shared" si="63"/>
        <v>-9</v>
      </c>
      <c r="AL310" s="28">
        <f t="shared" si="64"/>
        <v>-10</v>
      </c>
      <c r="AM310" s="12"/>
    </row>
    <row r="311" spans="1:39" x14ac:dyDescent="0.25">
      <c r="A311" s="2" t="s">
        <v>204</v>
      </c>
      <c r="B311" s="2" t="s">
        <v>231</v>
      </c>
      <c r="C311" s="2" t="s">
        <v>281</v>
      </c>
      <c r="D311" s="2" t="s">
        <v>282</v>
      </c>
      <c r="E311" s="26">
        <v>24</v>
      </c>
      <c r="F311" s="26">
        <v>14.5</v>
      </c>
      <c r="G311" s="26">
        <v>3</v>
      </c>
      <c r="H311" s="26">
        <v>0</v>
      </c>
      <c r="I311" s="26">
        <v>1</v>
      </c>
      <c r="J311" s="26">
        <v>0</v>
      </c>
      <c r="K311" s="26">
        <v>2</v>
      </c>
      <c r="L311" s="26">
        <v>0</v>
      </c>
      <c r="M311" s="26">
        <v>0</v>
      </c>
      <c r="N311" s="26">
        <v>2</v>
      </c>
      <c r="O311" s="26">
        <v>0</v>
      </c>
      <c r="P311" s="26">
        <v>4</v>
      </c>
      <c r="Q311" s="26">
        <v>3</v>
      </c>
      <c r="R311" s="26">
        <v>2.2999999999999998</v>
      </c>
      <c r="S311" s="26">
        <v>0</v>
      </c>
      <c r="T311" s="26">
        <v>1</v>
      </c>
      <c r="U311" s="26">
        <v>0</v>
      </c>
      <c r="V311" s="26">
        <v>1</v>
      </c>
      <c r="W311" s="26">
        <v>0</v>
      </c>
      <c r="X311" s="26">
        <v>0</v>
      </c>
      <c r="Y311" s="26">
        <v>0</v>
      </c>
      <c r="Z311" s="26">
        <v>0</v>
      </c>
      <c r="AA311" s="26">
        <f t="shared" si="62"/>
        <v>2</v>
      </c>
      <c r="AB311" s="26">
        <v>1</v>
      </c>
      <c r="AC311" s="28">
        <f t="shared" si="54"/>
        <v>-3</v>
      </c>
      <c r="AD311" s="28">
        <f t="shared" si="55"/>
        <v>0</v>
      </c>
      <c r="AE311" s="28">
        <f t="shared" si="56"/>
        <v>0</v>
      </c>
      <c r="AF311" s="28">
        <f t="shared" si="57"/>
        <v>-1</v>
      </c>
      <c r="AG311" s="28">
        <f t="shared" si="58"/>
        <v>0</v>
      </c>
      <c r="AH311" s="28">
        <f t="shared" si="59"/>
        <v>0</v>
      </c>
      <c r="AI311" s="28">
        <f t="shared" si="60"/>
        <v>-2</v>
      </c>
      <c r="AJ311" s="28">
        <f t="shared" si="61"/>
        <v>0</v>
      </c>
      <c r="AK311" s="28">
        <f t="shared" si="63"/>
        <v>-4</v>
      </c>
      <c r="AL311" s="28">
        <f t="shared" si="64"/>
        <v>-6</v>
      </c>
      <c r="AM311" s="12"/>
    </row>
    <row r="312" spans="1:39" x14ac:dyDescent="0.25">
      <c r="A312" s="2" t="s">
        <v>204</v>
      </c>
      <c r="B312" s="2" t="s">
        <v>231</v>
      </c>
      <c r="C312" s="2" t="s">
        <v>283</v>
      </c>
      <c r="D312" s="2" t="s">
        <v>115</v>
      </c>
      <c r="E312" s="26">
        <v>31</v>
      </c>
      <c r="F312" s="26">
        <v>20</v>
      </c>
      <c r="G312" s="26">
        <v>2</v>
      </c>
      <c r="H312" s="26">
        <v>0</v>
      </c>
      <c r="I312" s="26">
        <v>1</v>
      </c>
      <c r="J312" s="26">
        <v>2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5</v>
      </c>
      <c r="Q312" s="26">
        <v>13</v>
      </c>
      <c r="R312" s="26">
        <v>13</v>
      </c>
      <c r="S312" s="26">
        <v>3</v>
      </c>
      <c r="T312" s="26">
        <v>10</v>
      </c>
      <c r="U312" s="26">
        <v>2</v>
      </c>
      <c r="V312" s="26">
        <v>9</v>
      </c>
      <c r="W312" s="26">
        <v>6</v>
      </c>
      <c r="X312" s="26">
        <v>2</v>
      </c>
      <c r="Y312" s="26">
        <v>0</v>
      </c>
      <c r="Z312" s="26">
        <v>0</v>
      </c>
      <c r="AA312" s="26">
        <f t="shared" si="62"/>
        <v>32</v>
      </c>
      <c r="AB312" s="26">
        <v>0</v>
      </c>
      <c r="AC312" s="28">
        <f t="shared" si="54"/>
        <v>1</v>
      </c>
      <c r="AD312" s="28">
        <f t="shared" si="55"/>
        <v>9</v>
      </c>
      <c r="AE312" s="28">
        <f t="shared" si="56"/>
        <v>0</v>
      </c>
      <c r="AF312" s="28">
        <f t="shared" si="57"/>
        <v>9</v>
      </c>
      <c r="AG312" s="28">
        <f t="shared" si="58"/>
        <v>6</v>
      </c>
      <c r="AH312" s="28">
        <f t="shared" si="59"/>
        <v>2</v>
      </c>
      <c r="AI312" s="28">
        <f t="shared" si="60"/>
        <v>0</v>
      </c>
      <c r="AJ312" s="28">
        <f t="shared" si="61"/>
        <v>0</v>
      </c>
      <c r="AK312" s="28">
        <f t="shared" si="63"/>
        <v>19</v>
      </c>
      <c r="AL312" s="28">
        <f t="shared" si="64"/>
        <v>27</v>
      </c>
      <c r="AM312" s="12"/>
    </row>
    <row r="313" spans="1:39" x14ac:dyDescent="0.25">
      <c r="A313" s="2" t="s">
        <v>204</v>
      </c>
      <c r="B313" s="2" t="s">
        <v>231</v>
      </c>
      <c r="C313" s="2" t="s">
        <v>284</v>
      </c>
      <c r="D313" s="2" t="s">
        <v>214</v>
      </c>
      <c r="E313" s="26">
        <v>39</v>
      </c>
      <c r="F313" s="26">
        <v>35</v>
      </c>
      <c r="G313" s="26">
        <v>0</v>
      </c>
      <c r="H313" s="26">
        <v>0</v>
      </c>
      <c r="I313" s="26">
        <v>1</v>
      </c>
      <c r="J313" s="26">
        <v>1</v>
      </c>
      <c r="K313" s="26">
        <v>2</v>
      </c>
      <c r="L313" s="26">
        <v>0</v>
      </c>
      <c r="M313" s="26">
        <v>1</v>
      </c>
      <c r="N313" s="26">
        <v>0</v>
      </c>
      <c r="O313" s="26">
        <v>0</v>
      </c>
      <c r="P313" s="26">
        <v>1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f t="shared" si="62"/>
        <v>0</v>
      </c>
      <c r="AB313" s="26">
        <v>0</v>
      </c>
      <c r="AC313" s="28">
        <f t="shared" si="54"/>
        <v>0</v>
      </c>
      <c r="AD313" s="28">
        <f t="shared" si="55"/>
        <v>-1</v>
      </c>
      <c r="AE313" s="28">
        <f t="shared" si="56"/>
        <v>-1</v>
      </c>
      <c r="AF313" s="28">
        <f t="shared" si="57"/>
        <v>-2</v>
      </c>
      <c r="AG313" s="28">
        <f t="shared" si="58"/>
        <v>0</v>
      </c>
      <c r="AH313" s="28">
        <f t="shared" si="59"/>
        <v>-1</v>
      </c>
      <c r="AI313" s="28">
        <f t="shared" si="60"/>
        <v>0</v>
      </c>
      <c r="AJ313" s="28">
        <f t="shared" si="61"/>
        <v>0</v>
      </c>
      <c r="AK313" s="28">
        <f t="shared" si="63"/>
        <v>-4</v>
      </c>
      <c r="AL313" s="28">
        <f t="shared" si="64"/>
        <v>-5</v>
      </c>
      <c r="AM313" s="12"/>
    </row>
    <row r="314" spans="1:39" x14ac:dyDescent="0.25">
      <c r="A314" s="2" t="s">
        <v>204</v>
      </c>
      <c r="B314" s="2" t="s">
        <v>231</v>
      </c>
      <c r="C314" s="2" t="s">
        <v>285</v>
      </c>
      <c r="D314" s="2" t="s">
        <v>51</v>
      </c>
      <c r="E314" s="26">
        <v>64</v>
      </c>
      <c r="F314" s="26">
        <v>51</v>
      </c>
      <c r="G314" s="26">
        <v>0</v>
      </c>
      <c r="H314" s="26">
        <v>0</v>
      </c>
      <c r="I314" s="26">
        <v>4</v>
      </c>
      <c r="J314" s="26">
        <v>0</v>
      </c>
      <c r="K314" s="26">
        <v>3</v>
      </c>
      <c r="L314" s="26">
        <v>0</v>
      </c>
      <c r="M314" s="26">
        <v>5</v>
      </c>
      <c r="N314" s="26">
        <v>2</v>
      </c>
      <c r="O314" s="26">
        <v>1</v>
      </c>
      <c r="P314" s="26">
        <v>4</v>
      </c>
      <c r="Q314" s="26">
        <v>9</v>
      </c>
      <c r="R314" s="26">
        <v>8.5</v>
      </c>
      <c r="S314" s="26">
        <v>6</v>
      </c>
      <c r="T314" s="26">
        <v>6</v>
      </c>
      <c r="U314" s="26">
        <v>6</v>
      </c>
      <c r="V314" s="26">
        <v>8</v>
      </c>
      <c r="W314" s="26">
        <v>8</v>
      </c>
      <c r="X314" s="26">
        <v>4</v>
      </c>
      <c r="Y314" s="26">
        <v>0</v>
      </c>
      <c r="Z314" s="26">
        <v>0</v>
      </c>
      <c r="AA314" s="26">
        <f t="shared" si="62"/>
        <v>38</v>
      </c>
      <c r="AB314" s="26">
        <v>3</v>
      </c>
      <c r="AC314" s="28">
        <f t="shared" si="54"/>
        <v>6</v>
      </c>
      <c r="AD314" s="28">
        <f t="shared" si="55"/>
        <v>2</v>
      </c>
      <c r="AE314" s="28">
        <f t="shared" si="56"/>
        <v>6</v>
      </c>
      <c r="AF314" s="28">
        <f t="shared" si="57"/>
        <v>5</v>
      </c>
      <c r="AG314" s="28">
        <f t="shared" si="58"/>
        <v>8</v>
      </c>
      <c r="AH314" s="28">
        <f t="shared" si="59"/>
        <v>-1</v>
      </c>
      <c r="AI314" s="28">
        <f t="shared" si="60"/>
        <v>-2</v>
      </c>
      <c r="AJ314" s="28">
        <f t="shared" si="61"/>
        <v>-1</v>
      </c>
      <c r="AK314" s="28">
        <f t="shared" si="63"/>
        <v>19</v>
      </c>
      <c r="AL314" s="28">
        <f t="shared" si="64"/>
        <v>23</v>
      </c>
      <c r="AM314" s="12"/>
    </row>
    <row r="315" spans="1:39" x14ac:dyDescent="0.25">
      <c r="A315" s="2" t="s">
        <v>204</v>
      </c>
      <c r="B315" s="2" t="s">
        <v>231</v>
      </c>
      <c r="C315" s="2" t="s">
        <v>286</v>
      </c>
      <c r="D315" s="2" t="s">
        <v>185</v>
      </c>
      <c r="E315" s="26">
        <v>22</v>
      </c>
      <c r="F315" s="26">
        <v>13.7</v>
      </c>
      <c r="G315" s="26">
        <v>0</v>
      </c>
      <c r="H315" s="26">
        <v>1</v>
      </c>
      <c r="I315" s="26">
        <v>1</v>
      </c>
      <c r="J315" s="26">
        <v>2</v>
      </c>
      <c r="K315" s="26">
        <v>0</v>
      </c>
      <c r="L315" s="26">
        <v>0</v>
      </c>
      <c r="M315" s="26">
        <v>2</v>
      </c>
      <c r="N315" s="26">
        <v>0</v>
      </c>
      <c r="O315" s="26">
        <v>0</v>
      </c>
      <c r="P315" s="26">
        <v>0</v>
      </c>
      <c r="Q315" s="26">
        <v>1</v>
      </c>
      <c r="R315" s="26">
        <v>1</v>
      </c>
      <c r="S315" s="26">
        <v>2</v>
      </c>
      <c r="T315" s="26">
        <v>5</v>
      </c>
      <c r="U315" s="26">
        <v>4</v>
      </c>
      <c r="V315" s="26">
        <v>1</v>
      </c>
      <c r="W315" s="26">
        <v>1</v>
      </c>
      <c r="X315" s="26">
        <v>0</v>
      </c>
      <c r="Y315" s="26">
        <v>0</v>
      </c>
      <c r="Z315" s="26">
        <v>0</v>
      </c>
      <c r="AA315" s="26">
        <f t="shared" si="62"/>
        <v>13</v>
      </c>
      <c r="AB315" s="26">
        <v>1</v>
      </c>
      <c r="AC315" s="28">
        <f t="shared" si="54"/>
        <v>1</v>
      </c>
      <c r="AD315" s="28">
        <f t="shared" si="55"/>
        <v>4</v>
      </c>
      <c r="AE315" s="28">
        <f t="shared" si="56"/>
        <v>2</v>
      </c>
      <c r="AF315" s="28">
        <f t="shared" si="57"/>
        <v>1</v>
      </c>
      <c r="AG315" s="28">
        <f t="shared" si="58"/>
        <v>1</v>
      </c>
      <c r="AH315" s="28">
        <f t="shared" si="59"/>
        <v>-2</v>
      </c>
      <c r="AI315" s="28">
        <f t="shared" si="60"/>
        <v>0</v>
      </c>
      <c r="AJ315" s="28">
        <f t="shared" si="61"/>
        <v>0</v>
      </c>
      <c r="AK315" s="28">
        <f t="shared" si="63"/>
        <v>8</v>
      </c>
      <c r="AL315" s="28">
        <f t="shared" si="64"/>
        <v>7</v>
      </c>
      <c r="AM315" s="12"/>
    </row>
    <row r="316" spans="1:39" x14ac:dyDescent="0.25">
      <c r="A316" s="2" t="s">
        <v>204</v>
      </c>
      <c r="B316" s="2" t="s">
        <v>231</v>
      </c>
      <c r="C316" s="2" t="s">
        <v>287</v>
      </c>
      <c r="D316" s="2" t="s">
        <v>273</v>
      </c>
      <c r="E316" s="26">
        <v>14</v>
      </c>
      <c r="F316" s="26">
        <v>10.5</v>
      </c>
      <c r="G316" s="26">
        <v>0</v>
      </c>
      <c r="H316" s="26">
        <v>0</v>
      </c>
      <c r="I316" s="26">
        <v>0</v>
      </c>
      <c r="J316" s="26">
        <v>1</v>
      </c>
      <c r="K316" s="26">
        <v>0</v>
      </c>
      <c r="L316" s="26">
        <v>1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3</v>
      </c>
      <c r="T316" s="26">
        <v>1</v>
      </c>
      <c r="U316" s="26">
        <v>0</v>
      </c>
      <c r="V316" s="26">
        <v>0</v>
      </c>
      <c r="W316" s="26">
        <v>1</v>
      </c>
      <c r="X316" s="26">
        <v>0</v>
      </c>
      <c r="Y316" s="26">
        <v>0</v>
      </c>
      <c r="Z316" s="26">
        <v>0</v>
      </c>
      <c r="AA316" s="26">
        <f t="shared" si="62"/>
        <v>5</v>
      </c>
      <c r="AB316" s="26">
        <v>0</v>
      </c>
      <c r="AC316" s="28">
        <f t="shared" si="54"/>
        <v>3</v>
      </c>
      <c r="AD316" s="28">
        <f t="shared" si="55"/>
        <v>1</v>
      </c>
      <c r="AE316" s="28">
        <f t="shared" si="56"/>
        <v>-1</v>
      </c>
      <c r="AF316" s="28">
        <f t="shared" si="57"/>
        <v>0</v>
      </c>
      <c r="AG316" s="28">
        <f t="shared" si="58"/>
        <v>0</v>
      </c>
      <c r="AH316" s="28">
        <f t="shared" si="59"/>
        <v>0</v>
      </c>
      <c r="AI316" s="28">
        <f t="shared" si="60"/>
        <v>0</v>
      </c>
      <c r="AJ316" s="28">
        <f t="shared" si="61"/>
        <v>0</v>
      </c>
      <c r="AK316" s="28">
        <f t="shared" si="63"/>
        <v>3</v>
      </c>
      <c r="AL316" s="28">
        <f t="shared" si="64"/>
        <v>3</v>
      </c>
      <c r="AM316" s="12"/>
    </row>
    <row r="317" spans="1:39" x14ac:dyDescent="0.25">
      <c r="A317" s="2" t="s">
        <v>204</v>
      </c>
      <c r="B317" s="2" t="s">
        <v>231</v>
      </c>
      <c r="C317" s="2" t="s">
        <v>288</v>
      </c>
      <c r="D317" s="2" t="s">
        <v>189</v>
      </c>
      <c r="E317" s="26">
        <v>23</v>
      </c>
      <c r="F317" s="26">
        <v>19.8</v>
      </c>
      <c r="G317" s="26">
        <v>2</v>
      </c>
      <c r="H317" s="26">
        <v>0</v>
      </c>
      <c r="I317" s="26">
        <v>1</v>
      </c>
      <c r="J317" s="26">
        <v>0</v>
      </c>
      <c r="K317" s="26">
        <v>3</v>
      </c>
      <c r="L317" s="26">
        <v>0</v>
      </c>
      <c r="M317" s="26">
        <v>0</v>
      </c>
      <c r="N317" s="26">
        <v>0</v>
      </c>
      <c r="O317" s="26">
        <v>0</v>
      </c>
      <c r="P317" s="26">
        <v>3</v>
      </c>
      <c r="Q317" s="26">
        <v>0</v>
      </c>
      <c r="R317" s="26">
        <v>0</v>
      </c>
      <c r="S317" s="26">
        <v>5</v>
      </c>
      <c r="T317" s="26">
        <v>1</v>
      </c>
      <c r="U317" s="26">
        <v>1</v>
      </c>
      <c r="V317" s="26">
        <v>0</v>
      </c>
      <c r="W317" s="26">
        <v>1</v>
      </c>
      <c r="X317" s="26">
        <v>2</v>
      </c>
      <c r="Y317" s="26">
        <v>0</v>
      </c>
      <c r="Z317" s="26">
        <v>0</v>
      </c>
      <c r="AA317" s="26">
        <f t="shared" si="62"/>
        <v>10</v>
      </c>
      <c r="AB317" s="26">
        <v>0</v>
      </c>
      <c r="AC317" s="28">
        <f t="shared" si="54"/>
        <v>3</v>
      </c>
      <c r="AD317" s="28">
        <f t="shared" si="55"/>
        <v>0</v>
      </c>
      <c r="AE317" s="28">
        <f t="shared" si="56"/>
        <v>1</v>
      </c>
      <c r="AF317" s="28">
        <f t="shared" si="57"/>
        <v>-3</v>
      </c>
      <c r="AG317" s="28">
        <f t="shared" si="58"/>
        <v>1</v>
      </c>
      <c r="AH317" s="28">
        <f t="shared" si="59"/>
        <v>2</v>
      </c>
      <c r="AI317" s="28">
        <f t="shared" si="60"/>
        <v>0</v>
      </c>
      <c r="AJ317" s="28">
        <f t="shared" si="61"/>
        <v>0</v>
      </c>
      <c r="AK317" s="28">
        <f t="shared" si="63"/>
        <v>1</v>
      </c>
      <c r="AL317" s="28">
        <f t="shared" si="64"/>
        <v>4</v>
      </c>
      <c r="AM317" s="12"/>
    </row>
    <row r="318" spans="1:39" x14ac:dyDescent="0.25">
      <c r="A318" s="2" t="s">
        <v>204</v>
      </c>
      <c r="B318" s="2" t="s">
        <v>231</v>
      </c>
      <c r="C318" s="2" t="s">
        <v>289</v>
      </c>
      <c r="D318" s="2" t="s">
        <v>44</v>
      </c>
      <c r="E318" s="26">
        <v>21</v>
      </c>
      <c r="F318" s="26">
        <v>16.8</v>
      </c>
      <c r="G318" s="26">
        <v>0</v>
      </c>
      <c r="H318" s="26">
        <v>1</v>
      </c>
      <c r="I318" s="26">
        <v>0</v>
      </c>
      <c r="J318" s="26">
        <v>1</v>
      </c>
      <c r="K318" s="26">
        <v>1</v>
      </c>
      <c r="L318" s="26">
        <v>0</v>
      </c>
      <c r="M318" s="26">
        <v>0</v>
      </c>
      <c r="N318" s="26">
        <v>0</v>
      </c>
      <c r="O318" s="26">
        <v>0</v>
      </c>
      <c r="P318" s="26">
        <v>2</v>
      </c>
      <c r="Q318" s="26">
        <v>5</v>
      </c>
      <c r="R318" s="26">
        <v>5</v>
      </c>
      <c r="S318" s="26">
        <v>1</v>
      </c>
      <c r="T318" s="26">
        <v>4</v>
      </c>
      <c r="U318" s="26">
        <v>0</v>
      </c>
      <c r="V318" s="26">
        <v>0</v>
      </c>
      <c r="W318" s="26">
        <v>1</v>
      </c>
      <c r="X318" s="26">
        <v>2</v>
      </c>
      <c r="Y318" s="26">
        <v>0</v>
      </c>
      <c r="Z318" s="26">
        <v>0</v>
      </c>
      <c r="AA318" s="26">
        <f t="shared" si="62"/>
        <v>8</v>
      </c>
      <c r="AB318" s="26">
        <v>1</v>
      </c>
      <c r="AC318" s="28">
        <f t="shared" si="54"/>
        <v>0</v>
      </c>
      <c r="AD318" s="28">
        <f t="shared" si="55"/>
        <v>4</v>
      </c>
      <c r="AE318" s="28">
        <f t="shared" si="56"/>
        <v>-1</v>
      </c>
      <c r="AF318" s="28">
        <f t="shared" si="57"/>
        <v>-1</v>
      </c>
      <c r="AG318" s="28">
        <f t="shared" si="58"/>
        <v>1</v>
      </c>
      <c r="AH318" s="28">
        <f t="shared" si="59"/>
        <v>2</v>
      </c>
      <c r="AI318" s="28">
        <f t="shared" si="60"/>
        <v>0</v>
      </c>
      <c r="AJ318" s="28">
        <f t="shared" si="61"/>
        <v>0</v>
      </c>
      <c r="AK318" s="28">
        <f t="shared" si="63"/>
        <v>2</v>
      </c>
      <c r="AL318" s="28">
        <f t="shared" si="64"/>
        <v>5</v>
      </c>
      <c r="AM318" s="12"/>
    </row>
    <row r="319" spans="1:39" x14ac:dyDescent="0.25">
      <c r="A319" s="2" t="s">
        <v>204</v>
      </c>
      <c r="B319" s="2" t="s">
        <v>231</v>
      </c>
      <c r="C319" s="2" t="s">
        <v>289</v>
      </c>
      <c r="D319" s="2" t="s">
        <v>191</v>
      </c>
      <c r="E319" s="26">
        <v>3</v>
      </c>
      <c r="F319" s="26">
        <v>1.68</v>
      </c>
      <c r="G319" s="26">
        <v>0</v>
      </c>
      <c r="H319" s="26">
        <v>1</v>
      </c>
      <c r="I319" s="26">
        <v>0</v>
      </c>
      <c r="J319" s="26">
        <v>0</v>
      </c>
      <c r="K319" s="26">
        <v>1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3</v>
      </c>
      <c r="R319" s="26">
        <v>3</v>
      </c>
      <c r="S319" s="26">
        <v>1</v>
      </c>
      <c r="T319" s="26">
        <v>0</v>
      </c>
      <c r="U319" s="26">
        <v>1</v>
      </c>
      <c r="V319" s="26">
        <v>0</v>
      </c>
      <c r="W319" s="26">
        <v>0</v>
      </c>
      <c r="X319" s="26">
        <v>0</v>
      </c>
      <c r="Y319" s="26">
        <v>1</v>
      </c>
      <c r="Z319" s="26">
        <v>1</v>
      </c>
      <c r="AA319" s="26">
        <f t="shared" si="62"/>
        <v>4</v>
      </c>
      <c r="AB319" s="26">
        <v>0</v>
      </c>
      <c r="AC319" s="28">
        <f t="shared" si="54"/>
        <v>0</v>
      </c>
      <c r="AD319" s="28">
        <f t="shared" si="55"/>
        <v>0</v>
      </c>
      <c r="AE319" s="28">
        <f t="shared" si="56"/>
        <v>1</v>
      </c>
      <c r="AF319" s="28">
        <f t="shared" si="57"/>
        <v>-1</v>
      </c>
      <c r="AG319" s="28">
        <f t="shared" si="58"/>
        <v>0</v>
      </c>
      <c r="AH319" s="28">
        <f t="shared" si="59"/>
        <v>0</v>
      </c>
      <c r="AI319" s="28">
        <f t="shared" si="60"/>
        <v>1</v>
      </c>
      <c r="AJ319" s="28">
        <f t="shared" si="61"/>
        <v>1</v>
      </c>
      <c r="AK319" s="28">
        <f t="shared" si="63"/>
        <v>0</v>
      </c>
      <c r="AL319" s="28">
        <f t="shared" si="64"/>
        <v>2</v>
      </c>
      <c r="AM319" s="12"/>
    </row>
    <row r="320" spans="1:39" x14ac:dyDescent="0.25">
      <c r="A320" s="2" t="s">
        <v>204</v>
      </c>
      <c r="B320" s="2" t="s">
        <v>231</v>
      </c>
      <c r="C320" s="2" t="s">
        <v>290</v>
      </c>
      <c r="D320" s="2" t="s">
        <v>180</v>
      </c>
      <c r="E320" s="26">
        <v>20</v>
      </c>
      <c r="F320" s="26">
        <v>16.75</v>
      </c>
      <c r="G320" s="26">
        <v>1</v>
      </c>
      <c r="H320" s="26">
        <v>1</v>
      </c>
      <c r="I320" s="26">
        <v>0</v>
      </c>
      <c r="J320" s="26">
        <v>0</v>
      </c>
      <c r="K320" s="26">
        <v>1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4</v>
      </c>
      <c r="T320" s="26">
        <v>7</v>
      </c>
      <c r="U320" s="26">
        <v>7</v>
      </c>
      <c r="V320" s="26">
        <v>6</v>
      </c>
      <c r="W320" s="26">
        <v>4</v>
      </c>
      <c r="X320" s="26">
        <v>0</v>
      </c>
      <c r="Y320" s="26">
        <v>0</v>
      </c>
      <c r="Z320" s="26">
        <v>0</v>
      </c>
      <c r="AA320" s="26">
        <f t="shared" si="62"/>
        <v>28</v>
      </c>
      <c r="AB320" s="26">
        <v>8</v>
      </c>
      <c r="AC320" s="28">
        <f t="shared" si="54"/>
        <v>2</v>
      </c>
      <c r="AD320" s="28">
        <f t="shared" si="55"/>
        <v>7</v>
      </c>
      <c r="AE320" s="28">
        <f t="shared" si="56"/>
        <v>7</v>
      </c>
      <c r="AF320" s="28">
        <f t="shared" si="57"/>
        <v>5</v>
      </c>
      <c r="AG320" s="28">
        <f t="shared" si="58"/>
        <v>4</v>
      </c>
      <c r="AH320" s="28">
        <f t="shared" si="59"/>
        <v>0</v>
      </c>
      <c r="AI320" s="28">
        <f t="shared" si="60"/>
        <v>0</v>
      </c>
      <c r="AJ320" s="28">
        <f t="shared" si="61"/>
        <v>0</v>
      </c>
      <c r="AK320" s="28">
        <f t="shared" si="63"/>
        <v>21</v>
      </c>
      <c r="AL320" s="28">
        <f t="shared" si="64"/>
        <v>25</v>
      </c>
      <c r="AM320" s="12"/>
    </row>
    <row r="321" spans="1:39" x14ac:dyDescent="0.25">
      <c r="A321" s="2" t="s">
        <v>204</v>
      </c>
      <c r="B321" s="2" t="s">
        <v>231</v>
      </c>
      <c r="C321" s="2" t="s">
        <v>291</v>
      </c>
      <c r="D321" s="2" t="s">
        <v>32</v>
      </c>
      <c r="E321" s="26">
        <v>50</v>
      </c>
      <c r="F321" s="26">
        <v>0</v>
      </c>
      <c r="G321" s="26">
        <v>0</v>
      </c>
      <c r="H321" s="26">
        <v>0</v>
      </c>
      <c r="I321" s="26">
        <v>4</v>
      </c>
      <c r="J321" s="26">
        <v>2</v>
      </c>
      <c r="K321" s="26">
        <v>1</v>
      </c>
      <c r="L321" s="26">
        <v>3</v>
      </c>
      <c r="M321" s="26">
        <v>4</v>
      </c>
      <c r="N321" s="26">
        <v>1</v>
      </c>
      <c r="O321" s="26">
        <v>1</v>
      </c>
      <c r="P321" s="26">
        <v>1</v>
      </c>
      <c r="Q321" s="26">
        <v>0</v>
      </c>
      <c r="R321" s="26">
        <v>0</v>
      </c>
      <c r="S321" s="26">
        <v>3</v>
      </c>
      <c r="T321" s="26">
        <v>2</v>
      </c>
      <c r="U321" s="26">
        <v>4</v>
      </c>
      <c r="V321" s="26">
        <v>2</v>
      </c>
      <c r="W321" s="26">
        <v>1</v>
      </c>
      <c r="X321" s="26">
        <v>0</v>
      </c>
      <c r="Y321" s="26">
        <v>0</v>
      </c>
      <c r="Z321" s="26">
        <v>0</v>
      </c>
      <c r="AA321" s="26">
        <f t="shared" si="62"/>
        <v>12</v>
      </c>
      <c r="AB321" s="26">
        <v>1</v>
      </c>
      <c r="AC321" s="28">
        <f t="shared" si="54"/>
        <v>3</v>
      </c>
      <c r="AD321" s="28">
        <f t="shared" si="55"/>
        <v>-2</v>
      </c>
      <c r="AE321" s="28">
        <f t="shared" si="56"/>
        <v>2</v>
      </c>
      <c r="AF321" s="28">
        <f t="shared" si="57"/>
        <v>1</v>
      </c>
      <c r="AG321" s="28">
        <f t="shared" si="58"/>
        <v>-2</v>
      </c>
      <c r="AH321" s="28">
        <f t="shared" si="59"/>
        <v>-4</v>
      </c>
      <c r="AI321" s="28">
        <f t="shared" si="60"/>
        <v>-1</v>
      </c>
      <c r="AJ321" s="28">
        <f t="shared" si="61"/>
        <v>-1</v>
      </c>
      <c r="AK321" s="28">
        <f t="shared" si="63"/>
        <v>4</v>
      </c>
      <c r="AL321" s="28">
        <f t="shared" si="64"/>
        <v>-4</v>
      </c>
      <c r="AM321" s="12"/>
    </row>
    <row r="322" spans="1:39" x14ac:dyDescent="0.25">
      <c r="A322" s="2" t="s">
        <v>204</v>
      </c>
      <c r="B322" s="2" t="s">
        <v>231</v>
      </c>
      <c r="C322" s="2" t="s">
        <v>292</v>
      </c>
      <c r="D322" s="2" t="s">
        <v>178</v>
      </c>
      <c r="E322" s="26">
        <v>99</v>
      </c>
      <c r="F322" s="26">
        <v>62.1</v>
      </c>
      <c r="G322" s="26">
        <v>4</v>
      </c>
      <c r="H322" s="26">
        <v>1</v>
      </c>
      <c r="I322" s="26">
        <v>2</v>
      </c>
      <c r="J322" s="26">
        <v>1</v>
      </c>
      <c r="K322" s="26">
        <v>2</v>
      </c>
      <c r="L322" s="26">
        <v>0</v>
      </c>
      <c r="M322" s="26">
        <v>2</v>
      </c>
      <c r="N322" s="26">
        <v>3</v>
      </c>
      <c r="O322" s="26">
        <v>1</v>
      </c>
      <c r="P322" s="26">
        <v>4</v>
      </c>
      <c r="Q322" s="26">
        <v>8</v>
      </c>
      <c r="R322" s="26">
        <v>6</v>
      </c>
      <c r="S322" s="26">
        <v>6</v>
      </c>
      <c r="T322" s="26">
        <v>8</v>
      </c>
      <c r="U322" s="26">
        <v>11</v>
      </c>
      <c r="V322" s="26">
        <v>10</v>
      </c>
      <c r="W322" s="26">
        <v>4</v>
      </c>
      <c r="X322" s="26">
        <v>3</v>
      </c>
      <c r="Y322" s="26">
        <v>0</v>
      </c>
      <c r="Z322" s="26">
        <v>1</v>
      </c>
      <c r="AA322" s="26">
        <f t="shared" si="62"/>
        <v>43</v>
      </c>
      <c r="AB322" s="26">
        <v>10</v>
      </c>
      <c r="AC322" s="28">
        <f t="shared" si="54"/>
        <v>1</v>
      </c>
      <c r="AD322" s="28">
        <f t="shared" si="55"/>
        <v>6</v>
      </c>
      <c r="AE322" s="28">
        <f t="shared" si="56"/>
        <v>10</v>
      </c>
      <c r="AF322" s="28">
        <f t="shared" si="57"/>
        <v>8</v>
      </c>
      <c r="AG322" s="28">
        <f t="shared" si="58"/>
        <v>4</v>
      </c>
      <c r="AH322" s="28">
        <f t="shared" si="59"/>
        <v>1</v>
      </c>
      <c r="AI322" s="28">
        <f t="shared" si="60"/>
        <v>-3</v>
      </c>
      <c r="AJ322" s="28">
        <f t="shared" si="61"/>
        <v>0</v>
      </c>
      <c r="AK322" s="28">
        <f t="shared" si="63"/>
        <v>25</v>
      </c>
      <c r="AL322" s="28">
        <f t="shared" si="64"/>
        <v>27</v>
      </c>
    </row>
    <row r="323" spans="1:39" x14ac:dyDescent="0.25">
      <c r="A323" s="8" t="s">
        <v>204</v>
      </c>
      <c r="B323" s="8" t="s">
        <v>231</v>
      </c>
      <c r="C323" s="8" t="s">
        <v>270</v>
      </c>
      <c r="D323" s="8" t="s">
        <v>219</v>
      </c>
      <c r="E323" s="29">
        <v>10</v>
      </c>
      <c r="F323" s="29">
        <v>7.2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1</v>
      </c>
      <c r="O323" s="29">
        <v>1</v>
      </c>
      <c r="P323" s="29">
        <v>0</v>
      </c>
      <c r="Q323" s="29">
        <v>0</v>
      </c>
      <c r="R323" s="29">
        <v>0</v>
      </c>
      <c r="S323" s="29">
        <v>2</v>
      </c>
      <c r="T323" s="29">
        <v>1</v>
      </c>
      <c r="U323" s="29">
        <v>1</v>
      </c>
      <c r="V323" s="29">
        <v>0</v>
      </c>
      <c r="W323" s="29">
        <v>0</v>
      </c>
      <c r="X323" s="29">
        <v>1</v>
      </c>
      <c r="Y323" s="29">
        <v>0</v>
      </c>
      <c r="Z323" s="29">
        <v>0</v>
      </c>
      <c r="AA323" s="26">
        <f t="shared" si="62"/>
        <v>5</v>
      </c>
      <c r="AB323" s="29">
        <v>0</v>
      </c>
      <c r="AC323" s="28">
        <f t="shared" si="54"/>
        <v>2</v>
      </c>
      <c r="AD323" s="28">
        <f t="shared" si="55"/>
        <v>1</v>
      </c>
      <c r="AE323" s="28">
        <f t="shared" si="56"/>
        <v>1</v>
      </c>
      <c r="AF323" s="28">
        <f t="shared" si="57"/>
        <v>0</v>
      </c>
      <c r="AG323" s="28">
        <f t="shared" si="58"/>
        <v>0</v>
      </c>
      <c r="AH323" s="28">
        <f t="shared" si="59"/>
        <v>1</v>
      </c>
      <c r="AI323" s="28">
        <f t="shared" si="60"/>
        <v>-1</v>
      </c>
      <c r="AJ323" s="28">
        <f t="shared" si="61"/>
        <v>-1</v>
      </c>
      <c r="AK323" s="28">
        <f t="shared" si="63"/>
        <v>4</v>
      </c>
      <c r="AL323" s="28">
        <f t="shared" si="64"/>
        <v>3</v>
      </c>
    </row>
    <row r="324" spans="1:39" x14ac:dyDescent="0.25">
      <c r="A324" s="8" t="s">
        <v>204</v>
      </c>
      <c r="B324" s="8" t="s">
        <v>231</v>
      </c>
      <c r="C324" s="8" t="s">
        <v>270</v>
      </c>
      <c r="D324" s="8" t="s">
        <v>43</v>
      </c>
      <c r="E324" s="29">
        <v>3</v>
      </c>
      <c r="F324" s="29">
        <v>2.4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1</v>
      </c>
      <c r="Y324" s="29">
        <v>0</v>
      </c>
      <c r="Z324" s="29">
        <v>0</v>
      </c>
      <c r="AA324" s="26">
        <f t="shared" si="62"/>
        <v>1</v>
      </c>
      <c r="AB324" s="29">
        <v>0</v>
      </c>
      <c r="AC324" s="28">
        <f t="shared" si="54"/>
        <v>0</v>
      </c>
      <c r="AD324" s="28">
        <f t="shared" si="55"/>
        <v>0</v>
      </c>
      <c r="AE324" s="28">
        <f t="shared" si="56"/>
        <v>0</v>
      </c>
      <c r="AF324" s="28">
        <f t="shared" si="57"/>
        <v>0</v>
      </c>
      <c r="AG324" s="28">
        <f t="shared" si="58"/>
        <v>0</v>
      </c>
      <c r="AH324" s="28">
        <f t="shared" si="59"/>
        <v>1</v>
      </c>
      <c r="AI324" s="28">
        <f t="shared" si="60"/>
        <v>0</v>
      </c>
      <c r="AJ324" s="28">
        <f t="shared" si="61"/>
        <v>0</v>
      </c>
      <c r="AK324" s="28">
        <f t="shared" si="63"/>
        <v>0</v>
      </c>
      <c r="AL324" s="28">
        <f t="shared" si="64"/>
        <v>1</v>
      </c>
    </row>
    <row r="325" spans="1:39" x14ac:dyDescent="0.25">
      <c r="A325" s="8" t="s">
        <v>204</v>
      </c>
      <c r="B325" s="8" t="s">
        <v>231</v>
      </c>
      <c r="C325" s="8" t="s">
        <v>270</v>
      </c>
      <c r="D325" s="8" t="s">
        <v>174</v>
      </c>
      <c r="E325" s="29">
        <v>1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6">
        <f t="shared" si="62"/>
        <v>0</v>
      </c>
      <c r="AB325" s="29">
        <v>0</v>
      </c>
      <c r="AC325" s="28">
        <f t="shared" si="54"/>
        <v>0</v>
      </c>
      <c r="AD325" s="28">
        <f t="shared" si="55"/>
        <v>0</v>
      </c>
      <c r="AE325" s="28">
        <f t="shared" si="56"/>
        <v>0</v>
      </c>
      <c r="AF325" s="28">
        <f t="shared" si="57"/>
        <v>0</v>
      </c>
      <c r="AG325" s="28">
        <f t="shared" si="58"/>
        <v>0</v>
      </c>
      <c r="AH325" s="28">
        <f t="shared" si="59"/>
        <v>0</v>
      </c>
      <c r="AI325" s="28">
        <f t="shared" si="60"/>
        <v>0</v>
      </c>
      <c r="AJ325" s="28">
        <f t="shared" si="61"/>
        <v>0</v>
      </c>
      <c r="AK325" s="28">
        <f t="shared" si="63"/>
        <v>0</v>
      </c>
      <c r="AL325" s="28">
        <f t="shared" si="64"/>
        <v>0</v>
      </c>
    </row>
  </sheetData>
  <autoFilter ref="A1:AM325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F30" sqref="F30"/>
    </sheetView>
  </sheetViews>
  <sheetFormatPr defaultColWidth="33.140625" defaultRowHeight="30" customHeight="1" x14ac:dyDescent="0.25"/>
  <cols>
    <col min="1" max="1" width="45.42578125" customWidth="1"/>
    <col min="2" max="2" width="9.7109375" customWidth="1"/>
    <col min="3" max="3" width="11.42578125" customWidth="1"/>
    <col min="4" max="4" width="22.42578125" customWidth="1"/>
    <col min="5" max="5" width="39.5703125" customWidth="1"/>
  </cols>
  <sheetData>
    <row r="1" spans="1:5" ht="30" customHeight="1" x14ac:dyDescent="0.25">
      <c r="A1" s="13" t="s">
        <v>391</v>
      </c>
      <c r="B1" s="14"/>
      <c r="C1" s="14"/>
      <c r="D1" s="14"/>
      <c r="E1" s="14"/>
    </row>
    <row r="2" spans="1:5" ht="30" customHeight="1" x14ac:dyDescent="0.25">
      <c r="A2" s="15" t="s">
        <v>295</v>
      </c>
      <c r="B2" s="15" t="s">
        <v>296</v>
      </c>
      <c r="C2" s="15" t="s">
        <v>297</v>
      </c>
      <c r="D2" s="15" t="s">
        <v>298</v>
      </c>
      <c r="E2" s="15" t="s">
        <v>299</v>
      </c>
    </row>
    <row r="3" spans="1:5" ht="15" x14ac:dyDescent="0.25">
      <c r="A3" s="16" t="s">
        <v>0</v>
      </c>
      <c r="B3" s="16" t="s">
        <v>300</v>
      </c>
      <c r="C3" s="16" t="s">
        <v>301</v>
      </c>
      <c r="D3" s="16" t="s">
        <v>302</v>
      </c>
      <c r="E3" s="16" t="s">
        <v>303</v>
      </c>
    </row>
    <row r="4" spans="1:5" ht="15" x14ac:dyDescent="0.25">
      <c r="A4" s="16" t="s">
        <v>1</v>
      </c>
      <c r="B4" s="16" t="s">
        <v>304</v>
      </c>
      <c r="C4" s="16" t="s">
        <v>301</v>
      </c>
      <c r="D4" s="16" t="s">
        <v>302</v>
      </c>
      <c r="E4" s="16" t="s">
        <v>303</v>
      </c>
    </row>
    <row r="5" spans="1:5" ht="15" x14ac:dyDescent="0.25">
      <c r="A5" s="16" t="s">
        <v>2</v>
      </c>
      <c r="B5" s="16" t="s">
        <v>305</v>
      </c>
      <c r="C5" s="16" t="s">
        <v>301</v>
      </c>
      <c r="D5" s="16" t="s">
        <v>302</v>
      </c>
      <c r="E5" s="16" t="s">
        <v>303</v>
      </c>
    </row>
    <row r="6" spans="1:5" ht="15" x14ac:dyDescent="0.25">
      <c r="A6" s="16" t="s">
        <v>3</v>
      </c>
      <c r="B6" s="16" t="s">
        <v>306</v>
      </c>
      <c r="C6" s="16" t="s">
        <v>301</v>
      </c>
      <c r="D6" s="16" t="s">
        <v>302</v>
      </c>
      <c r="E6" s="16" t="s">
        <v>303</v>
      </c>
    </row>
    <row r="7" spans="1:5" ht="15" x14ac:dyDescent="0.25">
      <c r="A7" s="16" t="s">
        <v>4</v>
      </c>
      <c r="B7" s="16" t="s">
        <v>307</v>
      </c>
      <c r="C7" s="16" t="s">
        <v>301</v>
      </c>
      <c r="D7" s="16" t="s">
        <v>302</v>
      </c>
      <c r="E7" s="16" t="s">
        <v>303</v>
      </c>
    </row>
    <row r="8" spans="1:5" ht="15" x14ac:dyDescent="0.25">
      <c r="A8" s="16" t="s">
        <v>5</v>
      </c>
      <c r="B8" s="16" t="s">
        <v>308</v>
      </c>
      <c r="C8" s="16" t="s">
        <v>301</v>
      </c>
      <c r="D8" s="16" t="s">
        <v>302</v>
      </c>
      <c r="E8" s="16" t="s">
        <v>303</v>
      </c>
    </row>
    <row r="9" spans="1:5" ht="15" x14ac:dyDescent="0.25">
      <c r="A9" s="16" t="s">
        <v>140</v>
      </c>
      <c r="B9" s="16" t="s">
        <v>309</v>
      </c>
      <c r="C9" s="16" t="s">
        <v>301</v>
      </c>
      <c r="D9" s="16" t="s">
        <v>302</v>
      </c>
      <c r="E9" s="16" t="s">
        <v>303</v>
      </c>
    </row>
    <row r="10" spans="1:5" x14ac:dyDescent="0.25">
      <c r="A10" s="16" t="s">
        <v>357</v>
      </c>
      <c r="B10" s="16" t="s">
        <v>310</v>
      </c>
      <c r="C10" s="16" t="s">
        <v>311</v>
      </c>
      <c r="D10" s="16" t="s">
        <v>302</v>
      </c>
      <c r="E10" s="16" t="s">
        <v>303</v>
      </c>
    </row>
    <row r="11" spans="1:5" x14ac:dyDescent="0.25">
      <c r="A11" s="16" t="s">
        <v>358</v>
      </c>
      <c r="B11" s="16" t="s">
        <v>312</v>
      </c>
      <c r="C11" s="16" t="s">
        <v>311</v>
      </c>
      <c r="D11" s="16" t="s">
        <v>302</v>
      </c>
      <c r="E11" s="16" t="s">
        <v>303</v>
      </c>
    </row>
    <row r="12" spans="1:5" ht="15" x14ac:dyDescent="0.25">
      <c r="A12" s="16" t="s">
        <v>360</v>
      </c>
      <c r="B12" s="16" t="s">
        <v>313</v>
      </c>
      <c r="C12" s="16" t="s">
        <v>311</v>
      </c>
      <c r="D12" s="16" t="s">
        <v>302</v>
      </c>
      <c r="E12" s="16" t="s">
        <v>303</v>
      </c>
    </row>
    <row r="13" spans="1:5" x14ac:dyDescent="0.25">
      <c r="A13" s="16" t="s">
        <v>359</v>
      </c>
      <c r="B13" s="16" t="s">
        <v>314</v>
      </c>
      <c r="C13" s="16" t="s">
        <v>311</v>
      </c>
      <c r="D13" s="16" t="s">
        <v>302</v>
      </c>
      <c r="E13" s="16" t="s">
        <v>303</v>
      </c>
    </row>
    <row r="14" spans="1:5" x14ac:dyDescent="0.25">
      <c r="A14" s="16" t="s">
        <v>368</v>
      </c>
      <c r="B14" s="16" t="s">
        <v>315</v>
      </c>
      <c r="C14" s="16" t="s">
        <v>311</v>
      </c>
      <c r="D14" s="16" t="s">
        <v>302</v>
      </c>
      <c r="E14" s="16" t="s">
        <v>303</v>
      </c>
    </row>
    <row r="15" spans="1:5" x14ac:dyDescent="0.25">
      <c r="A15" s="16" t="s">
        <v>367</v>
      </c>
      <c r="B15" s="16" t="s">
        <v>316</v>
      </c>
      <c r="C15" s="16" t="s">
        <v>311</v>
      </c>
      <c r="D15" s="16" t="s">
        <v>302</v>
      </c>
      <c r="E15" s="16" t="s">
        <v>303</v>
      </c>
    </row>
    <row r="16" spans="1:5" x14ac:dyDescent="0.25">
      <c r="A16" s="16" t="s">
        <v>366</v>
      </c>
      <c r="B16" s="16" t="s">
        <v>317</v>
      </c>
      <c r="C16" s="16" t="s">
        <v>311</v>
      </c>
      <c r="D16" s="16" t="s">
        <v>302</v>
      </c>
      <c r="E16" s="16" t="s">
        <v>303</v>
      </c>
    </row>
    <row r="17" spans="1:5" x14ac:dyDescent="0.25">
      <c r="A17" s="16" t="s">
        <v>365</v>
      </c>
      <c r="B17" s="16" t="s">
        <v>318</v>
      </c>
      <c r="C17" s="16" t="s">
        <v>311</v>
      </c>
      <c r="D17" s="16" t="s">
        <v>302</v>
      </c>
      <c r="E17" s="16" t="s">
        <v>303</v>
      </c>
    </row>
    <row r="18" spans="1:5" x14ac:dyDescent="0.25">
      <c r="A18" s="16" t="s">
        <v>364</v>
      </c>
      <c r="B18" s="16" t="s">
        <v>319</v>
      </c>
      <c r="C18" s="16" t="s">
        <v>311</v>
      </c>
      <c r="D18" s="16" t="s">
        <v>302</v>
      </c>
      <c r="E18" s="16" t="s">
        <v>303</v>
      </c>
    </row>
    <row r="19" spans="1:5" x14ac:dyDescent="0.25">
      <c r="A19" s="16" t="s">
        <v>363</v>
      </c>
      <c r="B19" s="16" t="s">
        <v>320</v>
      </c>
      <c r="C19" s="16" t="s">
        <v>311</v>
      </c>
      <c r="D19" s="16" t="s">
        <v>302</v>
      </c>
      <c r="E19" s="16" t="s">
        <v>303</v>
      </c>
    </row>
    <row r="20" spans="1:5" x14ac:dyDescent="0.25">
      <c r="A20" s="16" t="s">
        <v>362</v>
      </c>
      <c r="B20" s="16" t="s">
        <v>321</v>
      </c>
      <c r="C20" s="16" t="s">
        <v>311</v>
      </c>
      <c r="D20" s="16" t="s">
        <v>302</v>
      </c>
      <c r="E20" s="16" t="s">
        <v>303</v>
      </c>
    </row>
    <row r="21" spans="1:5" x14ac:dyDescent="0.25">
      <c r="A21" s="16" t="s">
        <v>361</v>
      </c>
      <c r="B21" s="16" t="s">
        <v>322</v>
      </c>
      <c r="C21" s="16" t="s">
        <v>311</v>
      </c>
      <c r="D21" s="16" t="s">
        <v>302</v>
      </c>
      <c r="E21" s="16" t="s">
        <v>303</v>
      </c>
    </row>
    <row r="22" spans="1:5" x14ac:dyDescent="0.25">
      <c r="A22" s="16" t="s">
        <v>369</v>
      </c>
      <c r="B22" s="16" t="s">
        <v>323</v>
      </c>
      <c r="C22" s="16" t="s">
        <v>311</v>
      </c>
      <c r="D22" s="16" t="s">
        <v>302</v>
      </c>
      <c r="E22" s="16" t="s">
        <v>303</v>
      </c>
    </row>
    <row r="23" spans="1:5" x14ac:dyDescent="0.25">
      <c r="A23" s="16" t="s">
        <v>370</v>
      </c>
      <c r="B23" s="16" t="s">
        <v>324</v>
      </c>
      <c r="C23" s="16" t="s">
        <v>311</v>
      </c>
      <c r="D23" s="16" t="s">
        <v>302</v>
      </c>
      <c r="E23" s="16" t="s">
        <v>303</v>
      </c>
    </row>
    <row r="24" spans="1:5" ht="15" x14ac:dyDescent="0.25">
      <c r="A24" s="16" t="s">
        <v>371</v>
      </c>
      <c r="B24" s="16" t="s">
        <v>325</v>
      </c>
      <c r="C24" s="16" t="s">
        <v>311</v>
      </c>
      <c r="D24" s="16" t="s">
        <v>302</v>
      </c>
      <c r="E24" s="16" t="s">
        <v>303</v>
      </c>
    </row>
    <row r="25" spans="1:5" ht="15" x14ac:dyDescent="0.25">
      <c r="A25" s="16" t="s">
        <v>372</v>
      </c>
      <c r="B25" s="16" t="s">
        <v>326</v>
      </c>
      <c r="C25" s="16" t="s">
        <v>311</v>
      </c>
      <c r="D25" s="16" t="s">
        <v>302</v>
      </c>
      <c r="E25" s="16" t="s">
        <v>303</v>
      </c>
    </row>
    <row r="26" spans="1:5" ht="15" x14ac:dyDescent="0.25">
      <c r="A26" s="16" t="s">
        <v>373</v>
      </c>
      <c r="B26" s="16" t="s">
        <v>327</v>
      </c>
      <c r="C26" s="16" t="s">
        <v>311</v>
      </c>
      <c r="D26" s="16" t="s">
        <v>302</v>
      </c>
      <c r="E26" s="16" t="s">
        <v>303</v>
      </c>
    </row>
    <row r="27" spans="1:5" ht="34.5" customHeight="1" x14ac:dyDescent="0.25">
      <c r="A27" s="16" t="s">
        <v>374</v>
      </c>
      <c r="B27" s="16" t="s">
        <v>328</v>
      </c>
      <c r="C27" s="16" t="s">
        <v>311</v>
      </c>
      <c r="D27" s="16" t="s">
        <v>302</v>
      </c>
      <c r="E27" s="16" t="s">
        <v>303</v>
      </c>
    </row>
    <row r="28" spans="1:5" ht="15" x14ac:dyDescent="0.25">
      <c r="A28" s="16" t="s">
        <v>375</v>
      </c>
      <c r="B28" s="16" t="s">
        <v>329</v>
      </c>
      <c r="C28" s="16" t="s">
        <v>311</v>
      </c>
      <c r="D28" s="16" t="s">
        <v>302</v>
      </c>
      <c r="E28" s="16" t="s">
        <v>303</v>
      </c>
    </row>
    <row r="29" spans="1:5" ht="15" x14ac:dyDescent="0.25">
      <c r="A29" s="16" t="s">
        <v>376</v>
      </c>
      <c r="B29" s="16" t="s">
        <v>330</v>
      </c>
      <c r="C29" s="16" t="s">
        <v>311</v>
      </c>
      <c r="D29" s="16" t="s">
        <v>302</v>
      </c>
      <c r="E29" s="16" t="s">
        <v>303</v>
      </c>
    </row>
    <row r="30" spans="1:5" ht="30" customHeight="1" x14ac:dyDescent="0.25">
      <c r="A30" s="16" t="s">
        <v>377</v>
      </c>
      <c r="B30" s="16" t="s">
        <v>331</v>
      </c>
      <c r="C30" s="16" t="s">
        <v>311</v>
      </c>
      <c r="D30" s="16" t="s">
        <v>302</v>
      </c>
      <c r="E30" s="16" t="s">
        <v>303</v>
      </c>
    </row>
    <row r="31" spans="1:5" ht="30" customHeight="1" x14ac:dyDescent="0.25">
      <c r="A31" s="16" t="s">
        <v>378</v>
      </c>
      <c r="B31" s="16" t="s">
        <v>332</v>
      </c>
      <c r="C31" s="16" t="s">
        <v>311</v>
      </c>
      <c r="D31" s="16" t="s">
        <v>302</v>
      </c>
      <c r="E31" s="16" t="s">
        <v>303</v>
      </c>
    </row>
    <row r="32" spans="1:5" ht="30" customHeight="1" x14ac:dyDescent="0.25">
      <c r="A32" s="16" t="s">
        <v>379</v>
      </c>
      <c r="B32" s="16" t="s">
        <v>333</v>
      </c>
      <c r="C32" s="16" t="s">
        <v>301</v>
      </c>
      <c r="D32" s="16" t="s">
        <v>302</v>
      </c>
      <c r="E32" s="16" t="s">
        <v>303</v>
      </c>
    </row>
    <row r="33" spans="1:5" ht="30" customHeight="1" x14ac:dyDescent="0.25">
      <c r="A33" s="16" t="s">
        <v>380</v>
      </c>
      <c r="B33" s="16" t="s">
        <v>334</v>
      </c>
      <c r="C33" s="16" t="s">
        <v>311</v>
      </c>
      <c r="D33" s="16" t="s">
        <v>302</v>
      </c>
      <c r="E33" s="16" t="s">
        <v>303</v>
      </c>
    </row>
    <row r="34" spans="1:5" ht="30" customHeight="1" x14ac:dyDescent="0.25">
      <c r="A34" s="16" t="s">
        <v>381</v>
      </c>
      <c r="B34" s="16" t="s">
        <v>335</v>
      </c>
      <c r="C34" s="16" t="s">
        <v>301</v>
      </c>
      <c r="D34" s="16" t="s">
        <v>302</v>
      </c>
      <c r="E34" s="16" t="s">
        <v>303</v>
      </c>
    </row>
    <row r="35" spans="1:5" ht="60" x14ac:dyDescent="0.25">
      <c r="A35" s="16" t="s">
        <v>383</v>
      </c>
      <c r="B35" s="16" t="s">
        <v>336</v>
      </c>
      <c r="C35" s="16" t="s">
        <v>311</v>
      </c>
      <c r="D35" s="16" t="s">
        <v>345</v>
      </c>
      <c r="E35" s="16" t="s">
        <v>382</v>
      </c>
    </row>
    <row r="36" spans="1:5" ht="45" x14ac:dyDescent="0.25">
      <c r="A36" s="16" t="s">
        <v>348</v>
      </c>
      <c r="B36" s="16" t="s">
        <v>337</v>
      </c>
      <c r="C36" s="16" t="s">
        <v>311</v>
      </c>
      <c r="D36" s="16" t="s">
        <v>345</v>
      </c>
      <c r="E36" s="16" t="s">
        <v>384</v>
      </c>
    </row>
    <row r="37" spans="1:5" ht="45" x14ac:dyDescent="0.25">
      <c r="A37" s="16" t="s">
        <v>349</v>
      </c>
      <c r="B37" s="16" t="s">
        <v>338</v>
      </c>
      <c r="C37" s="16" t="s">
        <v>311</v>
      </c>
      <c r="D37" s="16" t="s">
        <v>345</v>
      </c>
      <c r="E37" s="16" t="s">
        <v>385</v>
      </c>
    </row>
    <row r="38" spans="1:5" ht="45" x14ac:dyDescent="0.25">
      <c r="A38" s="16" t="s">
        <v>350</v>
      </c>
      <c r="B38" s="16" t="s">
        <v>339</v>
      </c>
      <c r="C38" s="16" t="s">
        <v>311</v>
      </c>
      <c r="D38" s="16" t="s">
        <v>345</v>
      </c>
      <c r="E38" s="16" t="s">
        <v>386</v>
      </c>
    </row>
    <row r="39" spans="1:5" ht="45" x14ac:dyDescent="0.25">
      <c r="A39" s="16" t="s">
        <v>351</v>
      </c>
      <c r="B39" s="16" t="s">
        <v>340</v>
      </c>
      <c r="C39" s="16" t="s">
        <v>311</v>
      </c>
      <c r="D39" s="16" t="s">
        <v>345</v>
      </c>
      <c r="E39" s="16" t="s">
        <v>388</v>
      </c>
    </row>
    <row r="40" spans="1:5" ht="45" x14ac:dyDescent="0.25">
      <c r="A40" s="16" t="s">
        <v>352</v>
      </c>
      <c r="B40" s="16" t="s">
        <v>341</v>
      </c>
      <c r="C40" s="16" t="s">
        <v>311</v>
      </c>
      <c r="D40" s="16" t="s">
        <v>345</v>
      </c>
      <c r="E40" s="16" t="s">
        <v>387</v>
      </c>
    </row>
    <row r="41" spans="1:5" ht="45" x14ac:dyDescent="0.25">
      <c r="A41" s="16" t="s">
        <v>353</v>
      </c>
      <c r="B41" s="16" t="s">
        <v>342</v>
      </c>
      <c r="C41" s="16" t="s">
        <v>311</v>
      </c>
      <c r="D41" s="16" t="s">
        <v>345</v>
      </c>
      <c r="E41" s="16" t="s">
        <v>389</v>
      </c>
    </row>
    <row r="42" spans="1:5" ht="45" x14ac:dyDescent="0.25">
      <c r="A42" s="16" t="s">
        <v>354</v>
      </c>
      <c r="B42" s="16" t="s">
        <v>343</v>
      </c>
      <c r="C42" s="16" t="s">
        <v>311</v>
      </c>
      <c r="D42" s="16" t="s">
        <v>345</v>
      </c>
      <c r="E42" s="16" t="s">
        <v>390</v>
      </c>
    </row>
    <row r="43" spans="1:5" ht="75" x14ac:dyDescent="0.25">
      <c r="A43" s="16" t="s">
        <v>355</v>
      </c>
      <c r="B43" s="16" t="s">
        <v>344</v>
      </c>
      <c r="C43" s="16" t="s">
        <v>311</v>
      </c>
      <c r="D43" s="16" t="s">
        <v>345</v>
      </c>
      <c r="E43" s="16" t="s">
        <v>392</v>
      </c>
    </row>
    <row r="44" spans="1:5" ht="135" x14ac:dyDescent="0.25">
      <c r="A44" s="16" t="s">
        <v>356</v>
      </c>
      <c r="B44" s="16" t="s">
        <v>347</v>
      </c>
      <c r="C44" s="16" t="s">
        <v>311</v>
      </c>
      <c r="D44" s="16" t="s">
        <v>345</v>
      </c>
      <c r="E44" s="16" t="s">
        <v>393</v>
      </c>
    </row>
  </sheetData>
  <pageMargins left="0.51181102362204722" right="0.11811023622047245" top="0.74803149606299213" bottom="0.19685039370078741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Pivot</vt:lpstr>
      <vt:lpstr>Data</vt:lpstr>
      <vt:lpstr>Dokumentation</vt:lpstr>
    </vt:vector>
  </TitlesOfParts>
  <Company>Region Skåne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Wain</dc:creator>
  <cp:lastModifiedBy>Karin Andersson</cp:lastModifiedBy>
  <dcterms:created xsi:type="dcterms:W3CDTF">2020-05-14T11:44:31Z</dcterms:created>
  <dcterms:modified xsi:type="dcterms:W3CDTF">2020-06-30T06:55:54Z</dcterms:modified>
</cp:coreProperties>
</file>